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120" windowHeight="9120" tabRatio="376" activeTab="2"/>
  </bookViews>
  <sheets>
    <sheet name="NotasP1" sheetId="1" r:id="rId1"/>
    <sheet name="NotaP2" sheetId="2" r:id="rId2"/>
    <sheet name="Final" sheetId="3" r:id="rId3"/>
    <sheet name="ProvaFinal" sheetId="4" r:id="rId4"/>
  </sheets>
  <definedNames/>
  <calcPr fullCalcOnLoad="1"/>
</workbook>
</file>

<file path=xl/sharedStrings.xml><?xml version="1.0" encoding="utf-8"?>
<sst xmlns="http://schemas.openxmlformats.org/spreadsheetml/2006/main" count="473" uniqueCount="88">
  <si>
    <t>Q4 3,0</t>
  </si>
  <si>
    <t>Total</t>
  </si>
  <si>
    <t>-</t>
  </si>
  <si>
    <t>Média da turma</t>
  </si>
  <si>
    <t>Q1 2,0</t>
  </si>
  <si>
    <t>Q2 1,5</t>
  </si>
  <si>
    <t>Q2 4,0</t>
  </si>
  <si>
    <t>Q3 2,0</t>
  </si>
  <si>
    <t>Q4 2,0</t>
  </si>
  <si>
    <t>P1</t>
  </si>
  <si>
    <t>P2</t>
  </si>
  <si>
    <t>TE</t>
  </si>
  <si>
    <t xml:space="preserve">   </t>
  </si>
  <si>
    <t>FINAL</t>
  </si>
  <si>
    <t>PF</t>
  </si>
  <si>
    <t>Media Final</t>
  </si>
  <si>
    <t>1 ABRAHÃO MOUTINHO VIEIRA CAMPOS 106040025</t>
  </si>
  <si>
    <t>2 ALESSANDRO SA DOS SANTOS 107348230 Falta requisito</t>
  </si>
  <si>
    <t>3 ANNA LUIZA FERNANDES TEPEDINO 110078501</t>
  </si>
  <si>
    <t>4 ARTHUR CAVALCANTI ALBUQUERQUE FONSECA CANDIDO 111022888</t>
  </si>
  <si>
    <t>5 BERNARDO ARRUDA LAMARCA 111022896</t>
  </si>
  <si>
    <t>6 BERNARDO ROSARIO PEREIRA 107431075</t>
  </si>
  <si>
    <t>7 BRUNO PISMEL LEMOS CAMPOS 111022870</t>
  </si>
  <si>
    <t>8 CAIO BARBOSA DE AZEVEDO TORRES 112076872</t>
  </si>
  <si>
    <t>9 CARLOS EDUARDO GONÇALVES RIBEIRO 111022781</t>
  </si>
  <si>
    <t>10 CAROLINA AZEVEDO FERNANDES 111022692</t>
  </si>
  <si>
    <t>11 CECILIA ALTOE STRINGUINI 110075715</t>
  </si>
  <si>
    <t>12 DAN GODOY LARANJEIRA 111022820</t>
  </si>
  <si>
    <t>13 DANIEL FUZATO CIPRIANO 110074808</t>
  </si>
  <si>
    <t>14 DANIEL MARIANO RAMOS 111022804</t>
  </si>
  <si>
    <t>15 DIEGO VIANNA FONTES 107348298</t>
  </si>
  <si>
    <t>16 EDUARDO DE AZEVEDO BACKER 110075058</t>
  </si>
  <si>
    <t>17 EDUARDO FERREIRA VIEIRA D' ALMEIDA 111193370</t>
  </si>
  <si>
    <t>18 EVELYN VIEIRA CURVELO 110075537</t>
  </si>
  <si>
    <t>19 FABIO BLASER 110075846</t>
  </si>
  <si>
    <t>20 FABIO SIMOES E SENNA 111194237</t>
  </si>
  <si>
    <t>21 FELIPE DAMICO CAPITÃO 109047369</t>
  </si>
  <si>
    <t>22 FELIPE LOPES MENEZES DOS REIS 111023038</t>
  </si>
  <si>
    <t>23 FELIPE RODRIGUES COUTINHO 105063347</t>
  </si>
  <si>
    <t>24 FELIPE STREVA NUNES 111022951</t>
  </si>
  <si>
    <t>Q3 3,5</t>
  </si>
  <si>
    <t>25 FERNANDA DE CASTRO MONTE SCHRÖDER 108039664 Inscrição trancada; Disciplina já cursada</t>
  </si>
  <si>
    <t>26 GABRIEL ROCHA DE FARIAS 110075383</t>
  </si>
  <si>
    <t>27 GABRIEL SOUZA BARTHEM 112189196</t>
  </si>
  <si>
    <t>28 GUSTAVO BARBOSA SECIM DOS SANTOS 110075260</t>
  </si>
  <si>
    <t>29 HUANG KEN WEI 111218756</t>
  </si>
  <si>
    <t>30 HUGO BUENO MENDOZA NETO 111193605</t>
  </si>
  <si>
    <t>31 IGOR BENTES SARAIVA 111022757</t>
  </si>
  <si>
    <t>32 ISABEL DE OLIVEIRA MARQUES 111218895</t>
  </si>
  <si>
    <t>33 ISABELA DE MATTOS FARIAS 108041637</t>
  </si>
  <si>
    <t>34 JOÃO PAULO DE SOUZA ALMEIDA 109046737</t>
  </si>
  <si>
    <t>35 JOSE BENJAMIN MORAES FERREIRA JUNIOR 110071486</t>
  </si>
  <si>
    <t>36 LAURA MAXIMIANO FARIA 110075391</t>
  </si>
  <si>
    <t>37 LETICIA ARAUJO MARREIRO 110075626</t>
  </si>
  <si>
    <t>38 LIVIA MENDONÇA NOGUEIRA 108087976</t>
  </si>
  <si>
    <t>39 LUCAS LIMA DE CARVALHO 111385896</t>
  </si>
  <si>
    <t>40 LUCAS RODRIGUES DOS SANTOS 111193485</t>
  </si>
  <si>
    <t>41 LUIZ FELIPE ABREU ALMEIDA 110075066</t>
  </si>
  <si>
    <t>42 MARINA DE CAMPOS LIMA MENDES 112108491</t>
  </si>
  <si>
    <t>43 MARINA GONÇALVES PIRES FERREIRA 110075139</t>
  </si>
  <si>
    <t>44 MATEUS CARVALHO GUIMARAES 110080095</t>
  </si>
  <si>
    <t>45 MATHEUS GONDIM DE OLIVEIRA 111022765</t>
  </si>
  <si>
    <t>46 MILENA JORDÃO REMPTO 111193419</t>
  </si>
  <si>
    <t>47 PAULA GUEDES MARTINS FERREIRA 111193469</t>
  </si>
  <si>
    <t>48 PAULO DOS SANTOS VALENTIM 107348557</t>
  </si>
  <si>
    <t>49 PEDRO AUGUSTO CARQUEIJA DA SILVA 110075317</t>
  </si>
  <si>
    <t>50 PEDRO HENRIQUE ANDRADE I. DE SOUZA 107347852</t>
  </si>
  <si>
    <t>51 PEDRO HENRIQUE Q. K. DE GURVITZ 107348476</t>
  </si>
  <si>
    <t>52 PEDRO LEE MORAES 112109269</t>
  </si>
  <si>
    <t>53 PEDRO TRUPPEL MORIM 111023012</t>
  </si>
  <si>
    <t>54 RAFAEL ANTUNES DE ANDRADE 110075252</t>
  </si>
  <si>
    <t>55 RAFAEL MONTES DO AMARAL 110075171</t>
  </si>
  <si>
    <t>56 RAFAELL DE OLIVEIRA PINTO CALDAS 110074840</t>
  </si>
  <si>
    <t>57 RAPHAEL PAULINA OLIVEIRA 106040245</t>
  </si>
  <si>
    <t>58 RAPHAEL PEREIRA DE FIGUEIREDO DA SILVA 110076826</t>
  </si>
  <si>
    <t>59 RAPHAEL SANTANA SILVA 111218887</t>
  </si>
  <si>
    <t>60 ROBERTO LOPES VALLE 111193396</t>
  </si>
  <si>
    <t>61 RODRIGO ALFREDO OLIVEIRA JAIME 111218837</t>
  </si>
  <si>
    <t>62 ROGERIO CALDAS PINTO FERREIRA 110075189</t>
  </si>
  <si>
    <t>63 THADEU MELO ROQUETTE 110077076</t>
  </si>
  <si>
    <t>64 THALES DE ASSIS CARVALHO 111195021</t>
  </si>
  <si>
    <t>65 THIAGO BARRETO DE AGUIAR 111022812</t>
  </si>
  <si>
    <t>66 THIAGO GOMES DOS SANTOS 109046868</t>
  </si>
  <si>
    <t>67 THIAGO JOSÉ ELINO DA SILVEIRA 111333873</t>
  </si>
  <si>
    <t>68 VINÍCIUS ZACHARIAS MARTINS 111022838</t>
  </si>
  <si>
    <t>69 VITOR EDUARDO MONTEIRO DE CASTRO 109046850</t>
  </si>
  <si>
    <t>Q2 2,0</t>
  </si>
  <si>
    <t>Q4 4,0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</si>
</sst>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39"/>
      <name val="Arial"/>
      <family val="2"/>
    </font>
    <font>
      <u val="single"/>
      <sz val="8.5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4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180" fontId="0" fillId="0" borderId="0" xfId="0" applyNumberFormat="1" applyAlignment="1" quotePrefix="1">
      <alignment horizontal="center"/>
    </xf>
    <xf numFmtId="180" fontId="1" fillId="0" borderId="0" xfId="0" applyNumberFormat="1" applyFont="1" applyAlignment="1">
      <alignment horizontal="left"/>
    </xf>
    <xf numFmtId="180" fontId="43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18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="115" zoomScaleNormal="115" zoomScalePageLayoutView="0" workbookViewId="0" topLeftCell="A1">
      <selection activeCell="A40" sqref="A40"/>
    </sheetView>
  </sheetViews>
  <sheetFormatPr defaultColWidth="11.421875" defaultRowHeight="12.75"/>
  <cols>
    <col min="1" max="1" width="53.8515625" style="1" customWidth="1"/>
    <col min="2" max="5" width="7.140625" style="4" customWidth="1"/>
    <col min="6" max="6" width="6.00390625" style="4" customWidth="1"/>
    <col min="7" max="7" width="28.7109375" style="1" customWidth="1"/>
    <col min="8" max="11" width="7.140625" style="4" customWidth="1"/>
    <col min="12" max="12" width="6.00390625" style="4" customWidth="1"/>
    <col min="13" max="15" width="11.421875" style="9" customWidth="1"/>
    <col min="16" max="16" width="11.421875" style="10" customWidth="1"/>
    <col min="17" max="16384" width="11.421875" style="2" customWidth="1"/>
  </cols>
  <sheetData>
    <row r="1" spans="2:12" ht="12.75">
      <c r="B1" s="7" t="s">
        <v>4</v>
      </c>
      <c r="C1" s="7" t="s">
        <v>5</v>
      </c>
      <c r="D1" s="7" t="s">
        <v>40</v>
      </c>
      <c r="E1" s="7" t="s">
        <v>0</v>
      </c>
      <c r="F1" s="3" t="s">
        <v>1</v>
      </c>
      <c r="H1" s="7" t="s">
        <v>4</v>
      </c>
      <c r="I1" s="7" t="s">
        <v>5</v>
      </c>
      <c r="J1" s="7" t="s">
        <v>40</v>
      </c>
      <c r="K1" s="7" t="s">
        <v>0</v>
      </c>
      <c r="L1" s="3" t="s">
        <v>1</v>
      </c>
    </row>
    <row r="2" spans="1:15" ht="12.75">
      <c r="A2" s="1" t="s">
        <v>16</v>
      </c>
      <c r="B2" s="16" t="s">
        <v>2</v>
      </c>
      <c r="C2" s="16" t="s">
        <v>2</v>
      </c>
      <c r="D2" s="16" t="s">
        <v>2</v>
      </c>
      <c r="E2" s="16" t="s">
        <v>2</v>
      </c>
      <c r="F2" s="16" t="s">
        <v>2</v>
      </c>
      <c r="G2" s="2" t="s">
        <v>52</v>
      </c>
      <c r="H2" s="4">
        <v>1</v>
      </c>
      <c r="I2" s="4">
        <v>1.4</v>
      </c>
      <c r="J2" s="4">
        <v>2.2</v>
      </c>
      <c r="K2" s="4">
        <v>1.5</v>
      </c>
      <c r="L2" s="3">
        <f aca="true" t="shared" si="0" ref="L2:L13">SUM(H2:K2)+0.2</f>
        <v>6.3</v>
      </c>
      <c r="O2" s="10"/>
    </row>
    <row r="3" spans="1:15" ht="12.75">
      <c r="A3" s="8" t="s">
        <v>17</v>
      </c>
      <c r="B3" s="16" t="s">
        <v>2</v>
      </c>
      <c r="C3" s="16" t="s">
        <v>2</v>
      </c>
      <c r="D3" s="16" t="s">
        <v>2</v>
      </c>
      <c r="E3" s="16" t="s">
        <v>2</v>
      </c>
      <c r="F3" s="16" t="s">
        <v>2</v>
      </c>
      <c r="G3" s="2" t="s">
        <v>53</v>
      </c>
      <c r="H3" s="4">
        <v>1.6</v>
      </c>
      <c r="I3" s="4">
        <v>1.4</v>
      </c>
      <c r="J3" s="4">
        <v>2</v>
      </c>
      <c r="K3" s="4">
        <v>1.2</v>
      </c>
      <c r="L3" s="3">
        <f t="shared" si="0"/>
        <v>6.4</v>
      </c>
      <c r="O3" s="10"/>
    </row>
    <row r="4" spans="1:15" ht="12.75">
      <c r="A4" s="1" t="s">
        <v>18</v>
      </c>
      <c r="B4" s="4">
        <v>1.8</v>
      </c>
      <c r="C4" s="4">
        <v>1.3</v>
      </c>
      <c r="D4" s="4">
        <v>1.7</v>
      </c>
      <c r="E4" s="4">
        <v>2.9</v>
      </c>
      <c r="F4" s="3">
        <f>SUM(B4:E4)+0.2</f>
        <v>7.8999999999999995</v>
      </c>
      <c r="G4" s="2" t="s">
        <v>54</v>
      </c>
      <c r="H4" s="4">
        <v>1.2</v>
      </c>
      <c r="I4" s="4">
        <v>1.4</v>
      </c>
      <c r="J4" s="4">
        <v>1.5</v>
      </c>
      <c r="K4" s="4">
        <v>2.1</v>
      </c>
      <c r="L4" s="3">
        <f t="shared" si="0"/>
        <v>6.3999999999999995</v>
      </c>
      <c r="O4" s="10"/>
    </row>
    <row r="5" spans="1:12" ht="12.75">
      <c r="A5" s="1" t="s">
        <v>19</v>
      </c>
      <c r="B5" s="4">
        <v>1.2</v>
      </c>
      <c r="C5" s="4">
        <v>1.5</v>
      </c>
      <c r="D5" s="4">
        <v>2</v>
      </c>
      <c r="E5" s="4">
        <v>2.7</v>
      </c>
      <c r="F5" s="3">
        <f>SUM(B5:E5)+0.2</f>
        <v>7.6000000000000005</v>
      </c>
      <c r="G5" s="2" t="s">
        <v>55</v>
      </c>
      <c r="H5" s="4">
        <v>2</v>
      </c>
      <c r="I5" s="4">
        <v>1.5</v>
      </c>
      <c r="J5" s="4">
        <v>1.9</v>
      </c>
      <c r="K5" s="4">
        <v>3</v>
      </c>
      <c r="L5" s="3">
        <f t="shared" si="0"/>
        <v>8.6</v>
      </c>
    </row>
    <row r="6" spans="1:12" ht="12.75">
      <c r="A6" s="1" t="s">
        <v>20</v>
      </c>
      <c r="B6" s="4">
        <v>1.4</v>
      </c>
      <c r="C6" s="4">
        <v>1.5</v>
      </c>
      <c r="D6" s="4">
        <v>1.5</v>
      </c>
      <c r="E6" s="4">
        <v>2.8</v>
      </c>
      <c r="F6" s="3">
        <f>SUM(B6:E6)+0.2</f>
        <v>7.4</v>
      </c>
      <c r="G6" s="2" t="s">
        <v>56</v>
      </c>
      <c r="H6" s="4">
        <v>1.2</v>
      </c>
      <c r="I6" s="4">
        <v>1.3</v>
      </c>
      <c r="J6" s="4">
        <v>1.7</v>
      </c>
      <c r="K6" s="4">
        <v>2</v>
      </c>
      <c r="L6" s="3">
        <f t="shared" si="0"/>
        <v>6.4</v>
      </c>
    </row>
    <row r="7" spans="1:12" ht="12.75">
      <c r="A7" s="1" t="s">
        <v>21</v>
      </c>
      <c r="B7" s="4">
        <v>1.2</v>
      </c>
      <c r="C7" s="4">
        <v>1.3</v>
      </c>
      <c r="D7" s="4">
        <v>2</v>
      </c>
      <c r="E7" s="4">
        <v>1.3</v>
      </c>
      <c r="F7" s="3">
        <f>SUM(B7:E7)+0.2</f>
        <v>6</v>
      </c>
      <c r="G7" s="2" t="s">
        <v>57</v>
      </c>
      <c r="H7" s="4">
        <v>1.4</v>
      </c>
      <c r="I7" s="4">
        <v>1.5</v>
      </c>
      <c r="J7" s="4">
        <v>2.7</v>
      </c>
      <c r="K7" s="4">
        <v>2.9</v>
      </c>
      <c r="L7" s="3">
        <f t="shared" si="0"/>
        <v>8.7</v>
      </c>
    </row>
    <row r="8" spans="1:12" ht="12.75">
      <c r="A8" s="1" t="s">
        <v>22</v>
      </c>
      <c r="B8" s="16" t="s">
        <v>2</v>
      </c>
      <c r="C8" s="16" t="s">
        <v>2</v>
      </c>
      <c r="D8" s="16" t="s">
        <v>2</v>
      </c>
      <c r="E8" s="16" t="s">
        <v>2</v>
      </c>
      <c r="F8" s="16" t="s">
        <v>2</v>
      </c>
      <c r="G8" s="2" t="s">
        <v>58</v>
      </c>
      <c r="H8" s="4">
        <v>1.8</v>
      </c>
      <c r="I8" s="4">
        <v>1.3</v>
      </c>
      <c r="J8" s="4">
        <v>2</v>
      </c>
      <c r="K8" s="4">
        <v>1.5</v>
      </c>
      <c r="L8" s="3">
        <f t="shared" si="0"/>
        <v>6.8</v>
      </c>
    </row>
    <row r="9" spans="1:12" ht="12.75">
      <c r="A9" s="2" t="s">
        <v>23</v>
      </c>
      <c r="B9" s="4">
        <v>1.9</v>
      </c>
      <c r="C9" s="4">
        <v>1.5</v>
      </c>
      <c r="D9" s="4">
        <v>2</v>
      </c>
      <c r="E9" s="4">
        <v>2.6</v>
      </c>
      <c r="F9" s="3">
        <f>SUM(B9:E9)+0.2</f>
        <v>8.2</v>
      </c>
      <c r="G9" s="2" t="s">
        <v>59</v>
      </c>
      <c r="H9" s="4">
        <v>2</v>
      </c>
      <c r="I9" s="4">
        <v>1.2</v>
      </c>
      <c r="J9" s="4">
        <v>2.2</v>
      </c>
      <c r="K9" s="4">
        <v>2.3</v>
      </c>
      <c r="L9" s="3">
        <f t="shared" si="0"/>
        <v>7.9</v>
      </c>
    </row>
    <row r="10" spans="1:12" ht="12.75">
      <c r="A10" s="2" t="s">
        <v>24</v>
      </c>
      <c r="B10" s="4">
        <v>1.8</v>
      </c>
      <c r="C10" s="4">
        <v>1.5</v>
      </c>
      <c r="D10" s="4">
        <v>2</v>
      </c>
      <c r="E10" s="4">
        <v>2.8</v>
      </c>
      <c r="F10" s="3">
        <f>SUM(B10:E10)+0.2</f>
        <v>8.299999999999999</v>
      </c>
      <c r="G10" s="2" t="s">
        <v>60</v>
      </c>
      <c r="H10" s="4">
        <v>1.6</v>
      </c>
      <c r="I10" s="4">
        <v>1.5</v>
      </c>
      <c r="J10" s="4">
        <v>2</v>
      </c>
      <c r="K10" s="4">
        <v>3</v>
      </c>
      <c r="L10" s="3">
        <f t="shared" si="0"/>
        <v>8.299999999999999</v>
      </c>
    </row>
    <row r="11" spans="1:12" ht="12.75">
      <c r="A11" s="2" t="s">
        <v>25</v>
      </c>
      <c r="B11" s="4">
        <v>1.9</v>
      </c>
      <c r="C11" s="7">
        <v>1.3</v>
      </c>
      <c r="D11" s="4">
        <v>2</v>
      </c>
      <c r="E11" s="7">
        <v>2.4</v>
      </c>
      <c r="F11" s="3">
        <f>SUM(B11:E11)+0.2</f>
        <v>7.8</v>
      </c>
      <c r="G11" s="2" t="s">
        <v>61</v>
      </c>
      <c r="H11" s="4">
        <v>2</v>
      </c>
      <c r="I11" s="4">
        <v>1.5</v>
      </c>
      <c r="J11" s="4">
        <v>1</v>
      </c>
      <c r="K11" s="4">
        <v>1.3</v>
      </c>
      <c r="L11" s="3">
        <f t="shared" si="0"/>
        <v>6</v>
      </c>
    </row>
    <row r="12" spans="1:12" ht="12.75">
      <c r="A12" s="2" t="s">
        <v>26</v>
      </c>
      <c r="B12" s="16" t="s">
        <v>2</v>
      </c>
      <c r="C12" s="16" t="s">
        <v>2</v>
      </c>
      <c r="D12" s="16" t="s">
        <v>2</v>
      </c>
      <c r="E12" s="16" t="s">
        <v>2</v>
      </c>
      <c r="F12" s="16" t="s">
        <v>2</v>
      </c>
      <c r="G12" s="2" t="s">
        <v>62</v>
      </c>
      <c r="H12" s="4">
        <v>1.8</v>
      </c>
      <c r="I12" s="4">
        <v>1.5</v>
      </c>
      <c r="J12" s="4">
        <v>2.6</v>
      </c>
      <c r="K12" s="4">
        <v>2.8</v>
      </c>
      <c r="L12" s="3">
        <f t="shared" si="0"/>
        <v>8.899999999999999</v>
      </c>
    </row>
    <row r="13" spans="1:12" ht="12.75">
      <c r="A13" s="2" t="s">
        <v>27</v>
      </c>
      <c r="B13" s="4">
        <v>2</v>
      </c>
      <c r="C13" s="4">
        <v>1.5</v>
      </c>
      <c r="D13" s="4">
        <v>2</v>
      </c>
      <c r="E13" s="4">
        <v>2.3</v>
      </c>
      <c r="F13" s="3">
        <f aca="true" t="shared" si="1" ref="F13:F23">SUM(B13:E13)+0.2</f>
        <v>8</v>
      </c>
      <c r="G13" s="2" t="s">
        <v>63</v>
      </c>
      <c r="H13" s="4">
        <v>1.8</v>
      </c>
      <c r="I13" s="7">
        <v>1.5</v>
      </c>
      <c r="J13" s="4">
        <v>1.7</v>
      </c>
      <c r="K13" s="7">
        <v>1.3</v>
      </c>
      <c r="L13" s="3">
        <f t="shared" si="0"/>
        <v>6.5</v>
      </c>
    </row>
    <row r="14" spans="1:12" ht="12.75">
      <c r="A14" s="2" t="s">
        <v>28</v>
      </c>
      <c r="B14" s="4">
        <v>2</v>
      </c>
      <c r="C14" s="4">
        <v>1.5</v>
      </c>
      <c r="D14" s="4">
        <v>2.7</v>
      </c>
      <c r="E14" s="4">
        <v>2.5</v>
      </c>
      <c r="F14" s="3">
        <f t="shared" si="1"/>
        <v>8.899999999999999</v>
      </c>
      <c r="G14" s="2" t="s">
        <v>64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</row>
    <row r="15" spans="1:12" ht="12.75">
      <c r="A15" s="2" t="s">
        <v>29</v>
      </c>
      <c r="B15" s="4">
        <v>2</v>
      </c>
      <c r="C15" s="4">
        <v>1.2</v>
      </c>
      <c r="D15" s="4">
        <v>1.5</v>
      </c>
      <c r="E15" s="4">
        <v>0.7</v>
      </c>
      <c r="F15" s="3">
        <f t="shared" si="1"/>
        <v>5.6000000000000005</v>
      </c>
      <c r="G15" s="2" t="s">
        <v>65</v>
      </c>
      <c r="H15" s="4">
        <v>1.2</v>
      </c>
      <c r="I15" s="4">
        <v>1.5</v>
      </c>
      <c r="J15" s="4">
        <v>2.2</v>
      </c>
      <c r="K15" s="4">
        <v>2.7</v>
      </c>
      <c r="L15" s="3">
        <f>SUM(H15:K15)+0.2</f>
        <v>7.800000000000001</v>
      </c>
    </row>
    <row r="16" spans="1:12" ht="12.75">
      <c r="A16" s="2" t="s">
        <v>30</v>
      </c>
      <c r="B16" s="4">
        <v>1.2</v>
      </c>
      <c r="C16" s="4">
        <v>1.2</v>
      </c>
      <c r="D16" s="4">
        <v>1.5</v>
      </c>
      <c r="E16" s="4">
        <v>2.3</v>
      </c>
      <c r="F16" s="3">
        <f t="shared" si="1"/>
        <v>6.3999999999999995</v>
      </c>
      <c r="G16" s="2" t="s">
        <v>66</v>
      </c>
      <c r="H16" s="4">
        <v>1.6</v>
      </c>
      <c r="I16" s="4">
        <v>0.6</v>
      </c>
      <c r="J16" s="4">
        <v>0.5</v>
      </c>
      <c r="K16" s="4">
        <v>1.9</v>
      </c>
      <c r="L16" s="3">
        <f>SUM(H16:K16)+0.2</f>
        <v>4.8</v>
      </c>
    </row>
    <row r="17" spans="1:12" ht="12.75">
      <c r="A17" s="2" t="s">
        <v>31</v>
      </c>
      <c r="B17" s="16">
        <v>1.8</v>
      </c>
      <c r="C17" s="16">
        <v>1</v>
      </c>
      <c r="D17" s="4">
        <v>1.3</v>
      </c>
      <c r="E17" s="16">
        <v>2</v>
      </c>
      <c r="F17" s="3">
        <f t="shared" si="1"/>
        <v>6.3</v>
      </c>
      <c r="G17" s="2" t="s">
        <v>67</v>
      </c>
      <c r="H17" s="4">
        <v>1.7</v>
      </c>
      <c r="I17" s="4">
        <v>1.1</v>
      </c>
      <c r="J17" s="4">
        <v>1.2</v>
      </c>
      <c r="K17" s="4">
        <v>1.5</v>
      </c>
      <c r="L17" s="3">
        <f>SUM(H17:K17)+0.2</f>
        <v>5.7</v>
      </c>
    </row>
    <row r="18" spans="1:12" ht="12.75">
      <c r="A18" s="2" t="s">
        <v>32</v>
      </c>
      <c r="B18" s="4">
        <v>2</v>
      </c>
      <c r="C18" s="4">
        <v>1.2</v>
      </c>
      <c r="D18" s="4">
        <v>2.5</v>
      </c>
      <c r="E18" s="4">
        <v>2.5</v>
      </c>
      <c r="F18" s="3">
        <f t="shared" si="1"/>
        <v>8.399999999999999</v>
      </c>
      <c r="G18" s="2" t="s">
        <v>68</v>
      </c>
      <c r="H18" s="4">
        <v>2</v>
      </c>
      <c r="I18" s="7">
        <v>1.4</v>
      </c>
      <c r="J18" s="4">
        <v>1.2</v>
      </c>
      <c r="K18" s="7">
        <v>3</v>
      </c>
      <c r="L18" s="3">
        <f>SUM(H18:K18)+0.2</f>
        <v>7.8</v>
      </c>
    </row>
    <row r="19" spans="1:12" ht="12.75">
      <c r="A19" s="2" t="s">
        <v>33</v>
      </c>
      <c r="B19" s="4">
        <v>2</v>
      </c>
      <c r="C19" s="4">
        <v>1.5</v>
      </c>
      <c r="D19" s="4">
        <v>2.7</v>
      </c>
      <c r="E19" s="4">
        <v>2.2</v>
      </c>
      <c r="F19" s="3">
        <f t="shared" si="1"/>
        <v>8.6</v>
      </c>
      <c r="G19" t="s">
        <v>69</v>
      </c>
      <c r="H19" s="4">
        <v>0.4</v>
      </c>
      <c r="I19" s="7">
        <v>1.2</v>
      </c>
      <c r="J19" s="4">
        <v>1</v>
      </c>
      <c r="K19" s="7">
        <v>2</v>
      </c>
      <c r="L19" s="3">
        <f>SUM(H19:K19)+0.2</f>
        <v>4.8</v>
      </c>
    </row>
    <row r="20" spans="1:12" ht="12.75">
      <c r="A20" s="2" t="s">
        <v>34</v>
      </c>
      <c r="B20" s="4">
        <v>1.4</v>
      </c>
      <c r="C20" s="7">
        <v>2.5</v>
      </c>
      <c r="D20" s="4">
        <v>1</v>
      </c>
      <c r="E20" s="7">
        <v>2.8</v>
      </c>
      <c r="F20" s="3">
        <f t="shared" si="1"/>
        <v>7.9</v>
      </c>
      <c r="G20" s="2" t="s">
        <v>70</v>
      </c>
      <c r="H20" s="16" t="s">
        <v>2</v>
      </c>
      <c r="I20" s="16" t="s">
        <v>2</v>
      </c>
      <c r="J20" s="16" t="s">
        <v>2</v>
      </c>
      <c r="K20" s="16" t="s">
        <v>2</v>
      </c>
      <c r="L20" s="16" t="s">
        <v>2</v>
      </c>
    </row>
    <row r="21" spans="1:12" ht="12.75">
      <c r="A21" s="2" t="s">
        <v>35</v>
      </c>
      <c r="B21" s="4">
        <v>1.8</v>
      </c>
      <c r="C21" s="4">
        <v>1.3</v>
      </c>
      <c r="D21" s="4">
        <v>2.2</v>
      </c>
      <c r="E21" s="4">
        <v>1.6</v>
      </c>
      <c r="F21" s="3">
        <f t="shared" si="1"/>
        <v>7.1000000000000005</v>
      </c>
      <c r="G21" s="2" t="s">
        <v>71</v>
      </c>
      <c r="H21" s="4">
        <v>1.6</v>
      </c>
      <c r="I21" s="7">
        <v>1.1</v>
      </c>
      <c r="J21" s="4">
        <v>1.2</v>
      </c>
      <c r="K21" s="7">
        <v>1.2</v>
      </c>
      <c r="L21" s="3">
        <f>SUM(H21:K21)+0.2</f>
        <v>5.300000000000001</v>
      </c>
    </row>
    <row r="22" spans="1:12" ht="12.75">
      <c r="A22" s="2" t="s">
        <v>36</v>
      </c>
      <c r="B22" s="4">
        <v>0.8</v>
      </c>
      <c r="C22" s="4">
        <v>0</v>
      </c>
      <c r="D22" s="4">
        <v>0.7</v>
      </c>
      <c r="E22" s="4">
        <v>2.3</v>
      </c>
      <c r="F22" s="3">
        <f t="shared" si="1"/>
        <v>4</v>
      </c>
      <c r="G22" s="2" t="s">
        <v>72</v>
      </c>
      <c r="H22" s="4">
        <v>2</v>
      </c>
      <c r="I22" s="7">
        <v>1.3</v>
      </c>
      <c r="J22" s="4">
        <v>1.2</v>
      </c>
      <c r="K22" s="7">
        <v>2.5</v>
      </c>
      <c r="L22" s="3">
        <f>SUM(H22:K22)+0.2</f>
        <v>7.2</v>
      </c>
    </row>
    <row r="23" spans="1:12" ht="12.75">
      <c r="A23" s="2" t="s">
        <v>37</v>
      </c>
      <c r="B23" s="4">
        <v>2</v>
      </c>
      <c r="C23" s="4">
        <v>1.5</v>
      </c>
      <c r="D23" s="4">
        <v>2.4</v>
      </c>
      <c r="E23" s="4">
        <v>2.2</v>
      </c>
      <c r="F23" s="3">
        <f t="shared" si="1"/>
        <v>8.3</v>
      </c>
      <c r="G23" s="2" t="s">
        <v>73</v>
      </c>
      <c r="H23" s="16" t="s">
        <v>2</v>
      </c>
      <c r="I23" s="16" t="s">
        <v>2</v>
      </c>
      <c r="J23" s="16" t="s">
        <v>2</v>
      </c>
      <c r="K23" s="16" t="s">
        <v>2</v>
      </c>
      <c r="L23" s="16" t="s">
        <v>2</v>
      </c>
    </row>
    <row r="24" spans="1:12" ht="12.75">
      <c r="A24" s="2" t="s">
        <v>38</v>
      </c>
      <c r="B24" s="16" t="s">
        <v>2</v>
      </c>
      <c r="C24" s="16" t="s">
        <v>2</v>
      </c>
      <c r="D24" s="16" t="s">
        <v>2</v>
      </c>
      <c r="E24" s="16" t="s">
        <v>2</v>
      </c>
      <c r="F24" s="16" t="s">
        <v>2</v>
      </c>
      <c r="G24" s="2" t="s">
        <v>74</v>
      </c>
      <c r="H24" s="4">
        <v>1.4</v>
      </c>
      <c r="I24" s="4">
        <v>1.4</v>
      </c>
      <c r="J24" s="4">
        <v>1</v>
      </c>
      <c r="K24" s="4">
        <v>2.1</v>
      </c>
      <c r="L24" s="3">
        <f>SUM(H24:K24)+0.2</f>
        <v>6.1000000000000005</v>
      </c>
    </row>
    <row r="25" spans="1:12" ht="12.75">
      <c r="A25" s="2" t="s">
        <v>39</v>
      </c>
      <c r="B25" s="4">
        <v>1.7</v>
      </c>
      <c r="C25" s="7">
        <v>0</v>
      </c>
      <c r="D25" s="16">
        <v>1.5</v>
      </c>
      <c r="E25" s="7">
        <v>2.8</v>
      </c>
      <c r="F25" s="3">
        <f>SUM(B25:E25)+0.2</f>
        <v>6.2</v>
      </c>
      <c r="G25" s="2" t="s">
        <v>75</v>
      </c>
      <c r="H25" s="16" t="s">
        <v>2</v>
      </c>
      <c r="I25" s="16" t="s">
        <v>2</v>
      </c>
      <c r="J25" s="16" t="s">
        <v>2</v>
      </c>
      <c r="K25" s="16" t="s">
        <v>2</v>
      </c>
      <c r="L25" s="16" t="s">
        <v>2</v>
      </c>
    </row>
    <row r="26" spans="1:12" ht="12.75">
      <c r="A26" s="2" t="s">
        <v>41</v>
      </c>
      <c r="B26" s="16" t="s">
        <v>2</v>
      </c>
      <c r="C26" s="16" t="s">
        <v>2</v>
      </c>
      <c r="D26" s="16" t="s">
        <v>2</v>
      </c>
      <c r="E26" s="16" t="s">
        <v>2</v>
      </c>
      <c r="F26" s="16" t="s">
        <v>2</v>
      </c>
      <c r="G26" s="1" t="s">
        <v>76</v>
      </c>
      <c r="H26" s="4">
        <v>2</v>
      </c>
      <c r="I26" s="7">
        <v>1.4</v>
      </c>
      <c r="J26" s="4">
        <v>2</v>
      </c>
      <c r="K26" s="7">
        <v>2.5</v>
      </c>
      <c r="L26" s="3">
        <f aca="true" t="shared" si="2" ref="L26:L35">SUM(H26:K26)+0.2</f>
        <v>8.1</v>
      </c>
    </row>
    <row r="27" spans="1:12" ht="12.75">
      <c r="A27" s="2" t="s">
        <v>42</v>
      </c>
      <c r="B27" s="4">
        <v>2</v>
      </c>
      <c r="C27" s="4">
        <v>1.2</v>
      </c>
      <c r="D27" s="4">
        <v>1.5</v>
      </c>
      <c r="E27" s="4">
        <v>2.4</v>
      </c>
      <c r="F27" s="3">
        <f aca="true" t="shared" si="3" ref="F27:F36">SUM(B27:E27)+0.2</f>
        <v>7.3</v>
      </c>
      <c r="G27" s="1" t="s">
        <v>77</v>
      </c>
      <c r="H27" s="4">
        <v>1.6</v>
      </c>
      <c r="I27" s="7">
        <v>1.2</v>
      </c>
      <c r="J27" s="4">
        <v>2</v>
      </c>
      <c r="K27" s="7">
        <v>2.3</v>
      </c>
      <c r="L27" s="3">
        <f t="shared" si="2"/>
        <v>7.3</v>
      </c>
    </row>
    <row r="28" spans="1:12" ht="12.75">
      <c r="A28" s="2" t="s">
        <v>43</v>
      </c>
      <c r="B28" s="4">
        <v>1.4</v>
      </c>
      <c r="C28" s="4">
        <v>1.1</v>
      </c>
      <c r="D28" s="4">
        <v>1</v>
      </c>
      <c r="E28" s="4">
        <v>2.3</v>
      </c>
      <c r="F28" s="3">
        <f t="shared" si="3"/>
        <v>6</v>
      </c>
      <c r="G28" s="1" t="s">
        <v>78</v>
      </c>
      <c r="H28" s="4">
        <v>1.4</v>
      </c>
      <c r="I28" s="7">
        <v>1.3</v>
      </c>
      <c r="J28" s="4">
        <v>2</v>
      </c>
      <c r="K28" s="7">
        <v>2.8</v>
      </c>
      <c r="L28" s="3">
        <f t="shared" si="2"/>
        <v>7.7</v>
      </c>
    </row>
    <row r="29" spans="1:12" ht="12.75">
      <c r="A29" s="2" t="s">
        <v>44</v>
      </c>
      <c r="B29" s="4">
        <v>2</v>
      </c>
      <c r="C29" s="7">
        <v>1.3</v>
      </c>
      <c r="D29" s="4">
        <v>1.8</v>
      </c>
      <c r="E29" s="4">
        <v>1.9</v>
      </c>
      <c r="F29" s="3">
        <f t="shared" si="3"/>
        <v>7.2</v>
      </c>
      <c r="G29" s="1" t="s">
        <v>79</v>
      </c>
      <c r="H29" s="4">
        <v>2</v>
      </c>
      <c r="I29" s="4">
        <v>1.3</v>
      </c>
      <c r="J29" s="4">
        <v>2</v>
      </c>
      <c r="K29" s="4">
        <v>2.9</v>
      </c>
      <c r="L29" s="3">
        <f t="shared" si="2"/>
        <v>8.399999999999999</v>
      </c>
    </row>
    <row r="30" spans="1:12" ht="12.75">
      <c r="A30" s="2" t="s">
        <v>45</v>
      </c>
      <c r="B30" s="4">
        <v>2</v>
      </c>
      <c r="C30" s="4">
        <v>1.5</v>
      </c>
      <c r="D30" s="4">
        <v>1.2</v>
      </c>
      <c r="E30" s="4">
        <v>2.3</v>
      </c>
      <c r="F30" s="3">
        <f t="shared" si="3"/>
        <v>7.2</v>
      </c>
      <c r="G30" s="1" t="s">
        <v>80</v>
      </c>
      <c r="H30" s="4">
        <v>1.5</v>
      </c>
      <c r="I30" s="4">
        <v>1.2</v>
      </c>
      <c r="J30" s="4">
        <v>2</v>
      </c>
      <c r="K30" s="4">
        <v>2.6</v>
      </c>
      <c r="L30" s="3">
        <f t="shared" si="2"/>
        <v>7.500000000000001</v>
      </c>
    </row>
    <row r="31" spans="1:12" ht="12.75">
      <c r="A31" s="2" t="s">
        <v>46</v>
      </c>
      <c r="B31" s="4">
        <v>1.6</v>
      </c>
      <c r="C31" s="4">
        <v>1.4</v>
      </c>
      <c r="D31" s="4">
        <v>1.7</v>
      </c>
      <c r="E31" s="4">
        <v>2.1</v>
      </c>
      <c r="F31" s="3">
        <f t="shared" si="3"/>
        <v>7.000000000000001</v>
      </c>
      <c r="G31" s="1" t="s">
        <v>81</v>
      </c>
      <c r="H31" s="4">
        <v>2</v>
      </c>
      <c r="I31" s="4">
        <v>1.5</v>
      </c>
      <c r="J31" s="4">
        <v>2</v>
      </c>
      <c r="K31" s="4">
        <v>3</v>
      </c>
      <c r="L31" s="3">
        <f t="shared" si="2"/>
        <v>8.7</v>
      </c>
    </row>
    <row r="32" spans="1:12" ht="12.75">
      <c r="A32" s="2" t="s">
        <v>47</v>
      </c>
      <c r="B32" s="4">
        <v>1.9</v>
      </c>
      <c r="C32" s="4">
        <v>1.4</v>
      </c>
      <c r="D32" s="4">
        <v>2.3</v>
      </c>
      <c r="E32" s="4">
        <v>2.5</v>
      </c>
      <c r="F32" s="3">
        <f t="shared" si="3"/>
        <v>8.299999999999999</v>
      </c>
      <c r="G32" s="1" t="s">
        <v>82</v>
      </c>
      <c r="H32" s="4">
        <v>2</v>
      </c>
      <c r="I32" s="4">
        <v>1.4</v>
      </c>
      <c r="J32" s="4">
        <v>1</v>
      </c>
      <c r="K32" s="4">
        <v>2.5</v>
      </c>
      <c r="L32" s="3">
        <f t="shared" si="2"/>
        <v>7.1000000000000005</v>
      </c>
    </row>
    <row r="33" spans="1:12" ht="12.75">
      <c r="A33" s="2" t="s">
        <v>48</v>
      </c>
      <c r="B33" s="4">
        <v>0.8</v>
      </c>
      <c r="C33" s="4">
        <v>0.9</v>
      </c>
      <c r="D33" s="4">
        <v>1.8</v>
      </c>
      <c r="E33" s="4">
        <v>1.6</v>
      </c>
      <c r="F33" s="3">
        <f t="shared" si="3"/>
        <v>5.3</v>
      </c>
      <c r="G33" s="1" t="s">
        <v>83</v>
      </c>
      <c r="H33" s="4">
        <v>1.4</v>
      </c>
      <c r="I33" s="7">
        <v>1.4</v>
      </c>
      <c r="J33" s="4">
        <v>1.4</v>
      </c>
      <c r="K33" s="7">
        <v>2.3</v>
      </c>
      <c r="L33" s="3">
        <f t="shared" si="2"/>
        <v>6.699999999999999</v>
      </c>
    </row>
    <row r="34" spans="1:12" ht="12.75">
      <c r="A34" s="2" t="s">
        <v>49</v>
      </c>
      <c r="B34" s="4">
        <v>1.2</v>
      </c>
      <c r="C34" s="7">
        <v>1.3</v>
      </c>
      <c r="D34" s="4">
        <v>1</v>
      </c>
      <c r="E34" s="7">
        <v>2.1</v>
      </c>
      <c r="F34" s="3">
        <f t="shared" si="3"/>
        <v>5.8</v>
      </c>
      <c r="G34" s="1" t="s">
        <v>84</v>
      </c>
      <c r="H34" s="4">
        <v>1.2</v>
      </c>
      <c r="I34" s="7">
        <v>1.4</v>
      </c>
      <c r="J34" s="4">
        <v>0.5</v>
      </c>
      <c r="K34" s="7">
        <v>2.6</v>
      </c>
      <c r="L34" s="3">
        <f t="shared" si="2"/>
        <v>5.8999999999999995</v>
      </c>
    </row>
    <row r="35" spans="1:12" ht="12.75">
      <c r="A35" s="2" t="s">
        <v>50</v>
      </c>
      <c r="B35" s="4">
        <v>0.8</v>
      </c>
      <c r="C35" s="4">
        <v>1.2</v>
      </c>
      <c r="D35" s="4">
        <v>1.4</v>
      </c>
      <c r="E35" s="4">
        <v>0.6</v>
      </c>
      <c r="F35" s="3">
        <f t="shared" si="3"/>
        <v>4.2</v>
      </c>
      <c r="G35" s="1" t="s">
        <v>85</v>
      </c>
      <c r="H35" s="4">
        <v>1</v>
      </c>
      <c r="I35" s="7">
        <v>1.3</v>
      </c>
      <c r="J35" s="4">
        <v>2</v>
      </c>
      <c r="K35" s="7">
        <v>2.8</v>
      </c>
      <c r="L35" s="3">
        <f t="shared" si="2"/>
        <v>7.3</v>
      </c>
    </row>
    <row r="36" spans="1:12" ht="12.75">
      <c r="A36" s="2" t="s">
        <v>51</v>
      </c>
      <c r="B36" s="4">
        <v>1.6</v>
      </c>
      <c r="C36" s="4">
        <v>0.9</v>
      </c>
      <c r="D36" s="4">
        <v>1</v>
      </c>
      <c r="E36" s="4">
        <v>2</v>
      </c>
      <c r="F36" s="3">
        <f t="shared" si="3"/>
        <v>5.7</v>
      </c>
      <c r="I36" s="7"/>
      <c r="L36" s="3"/>
    </row>
    <row r="37" spans="4:12" ht="12.75">
      <c r="D37" s="3"/>
      <c r="E37" s="3"/>
      <c r="F37" s="3"/>
      <c r="L37" s="3"/>
    </row>
    <row r="38" ht="12.75">
      <c r="A38"/>
    </row>
    <row r="39" spans="1:3" ht="18">
      <c r="A39" s="5" t="s">
        <v>3</v>
      </c>
      <c r="B39" s="3">
        <f>(AVERAGE(F2:F36)+AVERAGE(L2:L35))/2</f>
        <v>7.021609195402298</v>
      </c>
      <c r="C39" s="6"/>
    </row>
    <row r="40" ht="12.75">
      <c r="B40" s="3"/>
    </row>
    <row r="41" ht="12.75">
      <c r="B41" s="3"/>
    </row>
    <row r="49" spans="2:16" s="2" customFormat="1" ht="12.75">
      <c r="B49" s="9"/>
      <c r="C49" s="9"/>
      <c r="D49" s="4"/>
      <c r="E49" s="9"/>
      <c r="F49" s="9"/>
      <c r="H49" s="9"/>
      <c r="I49" s="9"/>
      <c r="J49" s="9"/>
      <c r="K49" s="9"/>
      <c r="L49" s="9"/>
      <c r="M49" s="9"/>
      <c r="N49" s="9"/>
      <c r="O49" s="9"/>
      <c r="P49" s="10"/>
    </row>
    <row r="50" spans="2:16" s="2" customFormat="1" ht="12.75">
      <c r="B50" s="9"/>
      <c r="C50" s="9"/>
      <c r="D50" s="4"/>
      <c r="E50" s="9"/>
      <c r="F50" s="9"/>
      <c r="H50" s="9"/>
      <c r="I50" s="9"/>
      <c r="J50" s="9"/>
      <c r="K50" s="9"/>
      <c r="L50" s="9"/>
      <c r="M50" s="9"/>
      <c r="N50" s="9"/>
      <c r="O50" s="9"/>
      <c r="P50" s="10"/>
    </row>
    <row r="51" spans="2:16" s="2" customFormat="1" ht="12.75">
      <c r="B51" s="9"/>
      <c r="C51" s="9"/>
      <c r="D51" s="4"/>
      <c r="E51" s="9"/>
      <c r="F51" s="9"/>
      <c r="H51" s="9"/>
      <c r="I51" s="9"/>
      <c r="J51" s="9"/>
      <c r="K51" s="9"/>
      <c r="L51" s="9"/>
      <c r="M51" s="9"/>
      <c r="N51" s="9"/>
      <c r="O51" s="9"/>
      <c r="P51" s="10"/>
    </row>
    <row r="52" spans="2:16" s="2" customFormat="1" ht="12.75">
      <c r="B52" s="9"/>
      <c r="C52" s="9"/>
      <c r="D52" s="4"/>
      <c r="E52" s="9"/>
      <c r="F52" s="9"/>
      <c r="H52" s="9"/>
      <c r="I52" s="9"/>
      <c r="J52" s="9"/>
      <c r="K52" s="9"/>
      <c r="L52" s="9"/>
      <c r="M52" s="9"/>
      <c r="N52" s="9"/>
      <c r="O52" s="9"/>
      <c r="P52" s="10"/>
    </row>
    <row r="53" spans="2:16" s="2" customFormat="1" ht="12.75">
      <c r="B53" s="9"/>
      <c r="C53" s="9"/>
      <c r="D53" s="4"/>
      <c r="E53" s="9"/>
      <c r="F53" s="9"/>
      <c r="H53" s="9"/>
      <c r="I53" s="9"/>
      <c r="J53" s="9"/>
      <c r="K53" s="9"/>
      <c r="L53" s="9"/>
      <c r="M53" s="9"/>
      <c r="N53" s="9"/>
      <c r="O53" s="9"/>
      <c r="P53" s="10"/>
    </row>
    <row r="54" spans="2:16" s="2" customFormat="1" ht="12.75">
      <c r="B54" s="9"/>
      <c r="C54" s="9"/>
      <c r="D54" s="4"/>
      <c r="E54" s="9"/>
      <c r="F54" s="9"/>
      <c r="H54" s="9"/>
      <c r="I54" s="9"/>
      <c r="J54" s="9"/>
      <c r="K54" s="9"/>
      <c r="L54" s="9"/>
      <c r="M54" s="9"/>
      <c r="N54" s="9"/>
      <c r="O54" s="9"/>
      <c r="P54" s="10"/>
    </row>
    <row r="55" spans="2:16" s="2" customFormat="1" ht="12.75">
      <c r="B55" s="9"/>
      <c r="C55" s="9"/>
      <c r="D55" s="4"/>
      <c r="E55" s="9"/>
      <c r="F55" s="9"/>
      <c r="H55" s="9"/>
      <c r="I55" s="9"/>
      <c r="J55" s="9"/>
      <c r="K55" s="9"/>
      <c r="L55" s="9"/>
      <c r="M55" s="9"/>
      <c r="N55" s="9"/>
      <c r="O55" s="9"/>
      <c r="P55" s="10"/>
    </row>
    <row r="56" spans="2:16" s="2" customFormat="1" ht="12.75">
      <c r="B56" s="9"/>
      <c r="C56" s="9"/>
      <c r="D56" s="4"/>
      <c r="E56" s="9"/>
      <c r="F56" s="9"/>
      <c r="H56" s="9"/>
      <c r="I56" s="9"/>
      <c r="J56" s="9"/>
      <c r="K56" s="9"/>
      <c r="L56" s="9"/>
      <c r="M56" s="9"/>
      <c r="N56" s="9"/>
      <c r="O56" s="9"/>
      <c r="P56" s="10"/>
    </row>
    <row r="57" spans="2:16" s="2" customFormat="1" ht="12.75">
      <c r="B57" s="9"/>
      <c r="C57" s="9"/>
      <c r="D57" s="4"/>
      <c r="E57" s="9"/>
      <c r="F57" s="9"/>
      <c r="H57" s="9"/>
      <c r="I57" s="9"/>
      <c r="J57" s="9"/>
      <c r="K57" s="9"/>
      <c r="L57" s="9"/>
      <c r="M57" s="9"/>
      <c r="N57" s="9"/>
      <c r="O57" s="9"/>
      <c r="P57" s="10"/>
    </row>
    <row r="58" spans="2:16" s="2" customFormat="1" ht="12.75">
      <c r="B58" s="9"/>
      <c r="C58" s="9"/>
      <c r="D58" s="4"/>
      <c r="E58" s="9"/>
      <c r="F58" s="9"/>
      <c r="H58" s="9"/>
      <c r="I58" s="9"/>
      <c r="J58" s="9"/>
      <c r="K58" s="9"/>
      <c r="L58" s="9"/>
      <c r="M58" s="9"/>
      <c r="N58" s="9"/>
      <c r="O58" s="9"/>
      <c r="P58" s="10"/>
    </row>
    <row r="59" spans="2:16" s="2" customFormat="1" ht="12.75">
      <c r="B59" s="9"/>
      <c r="C59" s="9"/>
      <c r="D59" s="4"/>
      <c r="E59" s="9"/>
      <c r="F59" s="9"/>
      <c r="H59" s="9"/>
      <c r="I59" s="9"/>
      <c r="J59" s="9"/>
      <c r="K59" s="9"/>
      <c r="L59" s="9"/>
      <c r="M59" s="9"/>
      <c r="N59" s="9"/>
      <c r="O59" s="9"/>
      <c r="P59" s="10"/>
    </row>
    <row r="60" spans="2:16" s="2" customFormat="1" ht="12.75">
      <c r="B60" s="9"/>
      <c r="C60" s="9"/>
      <c r="D60" s="4"/>
      <c r="E60" s="9"/>
      <c r="F60" s="9"/>
      <c r="H60" s="9"/>
      <c r="I60" s="9"/>
      <c r="J60" s="9"/>
      <c r="K60" s="9"/>
      <c r="L60" s="9"/>
      <c r="M60" s="9"/>
      <c r="N60" s="9"/>
      <c r="O60" s="9"/>
      <c r="P60" s="10"/>
    </row>
    <row r="61" spans="2:16" s="2" customFormat="1" ht="12.75">
      <c r="B61" s="9"/>
      <c r="C61" s="9"/>
      <c r="D61" s="4"/>
      <c r="E61" s="9"/>
      <c r="F61" s="9"/>
      <c r="H61" s="9"/>
      <c r="I61" s="9"/>
      <c r="J61" s="9"/>
      <c r="K61" s="9"/>
      <c r="L61" s="9"/>
      <c r="M61" s="9"/>
      <c r="N61" s="9"/>
      <c r="O61" s="9"/>
      <c r="P61" s="10"/>
    </row>
    <row r="62" spans="2:16" s="2" customFormat="1" ht="12.75">
      <c r="B62" s="9"/>
      <c r="C62" s="9"/>
      <c r="D62" s="4"/>
      <c r="E62" s="9"/>
      <c r="F62" s="9"/>
      <c r="H62" s="9"/>
      <c r="I62" s="9"/>
      <c r="J62" s="9"/>
      <c r="K62" s="9"/>
      <c r="L62" s="9"/>
      <c r="M62" s="9"/>
      <c r="N62" s="9"/>
      <c r="O62" s="9"/>
      <c r="P62" s="10"/>
    </row>
    <row r="63" spans="2:16" s="2" customFormat="1" ht="12.75">
      <c r="B63" s="9"/>
      <c r="C63" s="9"/>
      <c r="D63" s="4"/>
      <c r="E63" s="9"/>
      <c r="F63" s="9"/>
      <c r="H63" s="9"/>
      <c r="I63" s="9"/>
      <c r="J63" s="9"/>
      <c r="K63" s="9"/>
      <c r="L63" s="9"/>
      <c r="M63" s="9"/>
      <c r="N63" s="9"/>
      <c r="O63" s="9"/>
      <c r="P63" s="10"/>
    </row>
    <row r="64" spans="2:16" s="2" customFormat="1" ht="12.75">
      <c r="B64" s="9"/>
      <c r="C64" s="9"/>
      <c r="D64" s="4"/>
      <c r="E64" s="9"/>
      <c r="F64" s="9"/>
      <c r="H64" s="9"/>
      <c r="I64" s="9"/>
      <c r="J64" s="9"/>
      <c r="K64" s="9"/>
      <c r="L64" s="9"/>
      <c r="M64" s="9"/>
      <c r="N64" s="9"/>
      <c r="O64" s="9"/>
      <c r="P64" s="10"/>
    </row>
    <row r="65" spans="2:16" s="2" customFormat="1" ht="12.75">
      <c r="B65" s="9"/>
      <c r="C65" s="9"/>
      <c r="D65" s="4"/>
      <c r="E65" s="9"/>
      <c r="F65" s="9"/>
      <c r="H65" s="9"/>
      <c r="I65" s="9"/>
      <c r="J65" s="9"/>
      <c r="K65" s="9"/>
      <c r="L65" s="9"/>
      <c r="M65" s="9"/>
      <c r="N65" s="9"/>
      <c r="O65" s="9"/>
      <c r="P65" s="10"/>
    </row>
    <row r="66" spans="2:16" s="2" customFormat="1" ht="12.75">
      <c r="B66" s="9"/>
      <c r="C66" s="9"/>
      <c r="D66" s="4"/>
      <c r="E66" s="9"/>
      <c r="F66" s="9"/>
      <c r="H66" s="9"/>
      <c r="I66" s="9"/>
      <c r="J66" s="9"/>
      <c r="K66" s="9"/>
      <c r="L66" s="9"/>
      <c r="M66" s="9"/>
      <c r="N66" s="9"/>
      <c r="O66" s="9"/>
      <c r="P66" s="10"/>
    </row>
    <row r="67" spans="2:16" s="2" customFormat="1" ht="12.75">
      <c r="B67" s="9"/>
      <c r="C67" s="9"/>
      <c r="D67" s="4"/>
      <c r="E67" s="9"/>
      <c r="F67" s="9"/>
      <c r="H67" s="9"/>
      <c r="I67" s="9"/>
      <c r="J67" s="9"/>
      <c r="K67" s="9"/>
      <c r="L67" s="9"/>
      <c r="M67" s="9"/>
      <c r="N67" s="9"/>
      <c r="O67" s="9"/>
      <c r="P67" s="10"/>
    </row>
    <row r="68" spans="2:16" s="2" customFormat="1" ht="12.75">
      <c r="B68" s="9"/>
      <c r="C68" s="9"/>
      <c r="D68" s="4"/>
      <c r="E68" s="9"/>
      <c r="F68" s="9"/>
      <c r="H68" s="9"/>
      <c r="I68" s="9"/>
      <c r="J68" s="9"/>
      <c r="K68" s="9"/>
      <c r="L68" s="9"/>
      <c r="M68" s="9"/>
      <c r="N68" s="9"/>
      <c r="O68" s="9"/>
      <c r="P68" s="10"/>
    </row>
    <row r="69" spans="2:16" s="2" customFormat="1" ht="12.75">
      <c r="B69" s="9"/>
      <c r="C69" s="9"/>
      <c r="D69" s="4"/>
      <c r="E69" s="9"/>
      <c r="F69" s="9"/>
      <c r="H69" s="9"/>
      <c r="I69" s="9"/>
      <c r="J69" s="9"/>
      <c r="K69" s="9"/>
      <c r="L69" s="9"/>
      <c r="M69" s="9"/>
      <c r="N69" s="9"/>
      <c r="O69" s="9"/>
      <c r="P69" s="10"/>
    </row>
    <row r="70" spans="2:16" s="2" customFormat="1" ht="12.75">
      <c r="B70" s="9"/>
      <c r="C70" s="9"/>
      <c r="D70" s="4"/>
      <c r="E70" s="9"/>
      <c r="F70" s="9"/>
      <c r="H70" s="9"/>
      <c r="I70" s="9"/>
      <c r="J70" s="9"/>
      <c r="K70" s="9"/>
      <c r="L70" s="9"/>
      <c r="M70" s="9"/>
      <c r="N70" s="9"/>
      <c r="O70" s="9"/>
      <c r="P70" s="10"/>
    </row>
    <row r="71" spans="2:16" s="2" customFormat="1" ht="12.75">
      <c r="B71" s="9"/>
      <c r="C71" s="9"/>
      <c r="D71" s="4"/>
      <c r="E71" s="9"/>
      <c r="F71" s="9"/>
      <c r="H71" s="9"/>
      <c r="I71" s="9"/>
      <c r="J71" s="9"/>
      <c r="K71" s="9"/>
      <c r="L71" s="9"/>
      <c r="M71" s="9"/>
      <c r="N71" s="9"/>
      <c r="O71" s="9"/>
      <c r="P71" s="10"/>
    </row>
    <row r="72" spans="2:16" s="2" customFormat="1" ht="12.75">
      <c r="B72" s="9"/>
      <c r="C72" s="9"/>
      <c r="D72" s="4"/>
      <c r="E72" s="9"/>
      <c r="F72" s="9"/>
      <c r="H72" s="9"/>
      <c r="I72" s="9"/>
      <c r="J72" s="9"/>
      <c r="K72" s="9"/>
      <c r="L72" s="9"/>
      <c r="M72" s="9"/>
      <c r="N72" s="9"/>
      <c r="O72" s="9"/>
      <c r="P72" s="10"/>
    </row>
    <row r="73" spans="2:16" s="2" customFormat="1" ht="12.75">
      <c r="B73" s="9"/>
      <c r="C73" s="9"/>
      <c r="D73" s="4"/>
      <c r="E73" s="9"/>
      <c r="F73" s="9"/>
      <c r="H73" s="9"/>
      <c r="I73" s="9"/>
      <c r="J73" s="9"/>
      <c r="K73" s="9"/>
      <c r="L73" s="9"/>
      <c r="M73" s="9"/>
      <c r="N73" s="9"/>
      <c r="O73" s="9"/>
      <c r="P73" s="10"/>
    </row>
    <row r="74" spans="2:16" s="2" customFormat="1" ht="12.75">
      <c r="B74" s="9"/>
      <c r="C74" s="9"/>
      <c r="D74" s="4"/>
      <c r="E74" s="9"/>
      <c r="F74" s="9"/>
      <c r="H74" s="9"/>
      <c r="I74" s="9"/>
      <c r="J74" s="9"/>
      <c r="K74" s="9"/>
      <c r="L74" s="9"/>
      <c r="M74" s="9"/>
      <c r="N74" s="9"/>
      <c r="O74" s="9"/>
      <c r="P74" s="10"/>
    </row>
    <row r="75" spans="2:16" s="2" customFormat="1" ht="12.75">
      <c r="B75" s="9"/>
      <c r="C75" s="9"/>
      <c r="D75" s="4"/>
      <c r="E75" s="9"/>
      <c r="F75" s="9"/>
      <c r="H75" s="9"/>
      <c r="I75" s="9"/>
      <c r="J75" s="9"/>
      <c r="K75" s="9"/>
      <c r="L75" s="9"/>
      <c r="M75" s="9"/>
      <c r="N75" s="9"/>
      <c r="O75" s="9"/>
      <c r="P75" s="10"/>
    </row>
    <row r="76" spans="2:16" s="2" customFormat="1" ht="12.75">
      <c r="B76" s="9"/>
      <c r="C76" s="9"/>
      <c r="D76" s="4"/>
      <c r="E76" s="9"/>
      <c r="F76" s="9"/>
      <c r="H76" s="9"/>
      <c r="I76" s="9"/>
      <c r="J76" s="9"/>
      <c r="K76" s="9"/>
      <c r="L76" s="9"/>
      <c r="M76" s="9"/>
      <c r="N76" s="9"/>
      <c r="O76" s="9"/>
      <c r="P76" s="10"/>
    </row>
    <row r="77" spans="2:16" s="2" customFormat="1" ht="12.75">
      <c r="B77" s="9"/>
      <c r="C77" s="9"/>
      <c r="D77" s="4"/>
      <c r="E77" s="9"/>
      <c r="F77" s="9"/>
      <c r="H77" s="9"/>
      <c r="I77" s="9"/>
      <c r="J77" s="9"/>
      <c r="K77" s="9"/>
      <c r="L77" s="9"/>
      <c r="M77" s="9"/>
      <c r="N77" s="9"/>
      <c r="O77" s="9"/>
      <c r="P77" s="10"/>
    </row>
    <row r="78" spans="2:16" s="2" customFormat="1" ht="12.75">
      <c r="B78" s="9"/>
      <c r="C78" s="9"/>
      <c r="D78" s="4"/>
      <c r="E78" s="9"/>
      <c r="F78" s="9"/>
      <c r="H78" s="9"/>
      <c r="I78" s="9"/>
      <c r="J78" s="9"/>
      <c r="K78" s="9"/>
      <c r="L78" s="9"/>
      <c r="M78" s="9"/>
      <c r="N78" s="9"/>
      <c r="O78" s="9"/>
      <c r="P78" s="10"/>
    </row>
    <row r="79" spans="2:16" s="2" customFormat="1" ht="12.75">
      <c r="B79" s="9"/>
      <c r="C79" s="9"/>
      <c r="D79" s="4"/>
      <c r="E79" s="9"/>
      <c r="F79" s="9"/>
      <c r="H79" s="9"/>
      <c r="I79" s="9"/>
      <c r="J79" s="9"/>
      <c r="K79" s="9"/>
      <c r="L79" s="9"/>
      <c r="M79" s="9"/>
      <c r="N79" s="9"/>
      <c r="O79" s="9"/>
      <c r="P79" s="10"/>
    </row>
    <row r="80" spans="2:16" s="2" customFormat="1" ht="12.75">
      <c r="B80" s="9"/>
      <c r="C80" s="9"/>
      <c r="D80" s="4"/>
      <c r="E80" s="9"/>
      <c r="F80" s="9"/>
      <c r="H80" s="9"/>
      <c r="I80" s="9"/>
      <c r="J80" s="9"/>
      <c r="K80" s="9"/>
      <c r="L80" s="9"/>
      <c r="M80" s="9"/>
      <c r="N80" s="9"/>
      <c r="O80" s="9"/>
      <c r="P80" s="10"/>
    </row>
    <row r="81" spans="2:16" s="2" customFormat="1" ht="12.75">
      <c r="B81" s="9"/>
      <c r="C81" s="9"/>
      <c r="D81" s="4"/>
      <c r="E81" s="9"/>
      <c r="F81" s="9"/>
      <c r="H81" s="9"/>
      <c r="I81" s="9"/>
      <c r="J81" s="9"/>
      <c r="K81" s="9"/>
      <c r="L81" s="9"/>
      <c r="M81" s="9"/>
      <c r="N81" s="9"/>
      <c r="O81" s="9"/>
      <c r="P81" s="10"/>
    </row>
    <row r="82" spans="2:16" s="2" customFormat="1" ht="12.75">
      <c r="B82" s="9"/>
      <c r="C82" s="9"/>
      <c r="D82" s="4"/>
      <c r="E82" s="9"/>
      <c r="F82" s="9"/>
      <c r="H82" s="9"/>
      <c r="I82" s="9"/>
      <c r="J82" s="9"/>
      <c r="K82" s="9"/>
      <c r="L82" s="9"/>
      <c r="M82" s="9"/>
      <c r="N82" s="9"/>
      <c r="O82" s="9"/>
      <c r="P82" s="10"/>
    </row>
    <row r="83" spans="2:16" s="2" customFormat="1" ht="12.75">
      <c r="B83" s="9"/>
      <c r="C83" s="9"/>
      <c r="D83" s="4"/>
      <c r="E83" s="9"/>
      <c r="F83" s="9"/>
      <c r="H83" s="9"/>
      <c r="I83" s="9"/>
      <c r="J83" s="9"/>
      <c r="K83" s="9"/>
      <c r="L83" s="9"/>
      <c r="M83" s="9"/>
      <c r="N83" s="9"/>
      <c r="O83" s="9"/>
      <c r="P83" s="10"/>
    </row>
    <row r="84" spans="2:16" s="2" customFormat="1" ht="12.75">
      <c r="B84" s="9"/>
      <c r="C84" s="9"/>
      <c r="D84" s="4"/>
      <c r="E84" s="9"/>
      <c r="F84" s="9"/>
      <c r="H84" s="9"/>
      <c r="I84" s="9"/>
      <c r="J84" s="9"/>
      <c r="K84" s="9"/>
      <c r="L84" s="9"/>
      <c r="M84" s="9"/>
      <c r="N84" s="9"/>
      <c r="O84" s="9"/>
      <c r="P84" s="10"/>
    </row>
    <row r="85" spans="2:16" s="2" customFormat="1" ht="12.75">
      <c r="B85" s="9"/>
      <c r="C85" s="9"/>
      <c r="D85" s="4"/>
      <c r="E85" s="9"/>
      <c r="F85" s="9"/>
      <c r="H85" s="9"/>
      <c r="I85" s="9"/>
      <c r="J85" s="9"/>
      <c r="K85" s="9"/>
      <c r="L85" s="9"/>
      <c r="M85" s="9"/>
      <c r="N85" s="9"/>
      <c r="O85" s="9"/>
      <c r="P85" s="10"/>
    </row>
    <row r="86" spans="2:16" s="2" customFormat="1" ht="12.75">
      <c r="B86" s="9"/>
      <c r="C86" s="9"/>
      <c r="D86" s="4"/>
      <c r="E86" s="9"/>
      <c r="F86" s="9"/>
      <c r="H86" s="9"/>
      <c r="I86" s="9"/>
      <c r="J86" s="9"/>
      <c r="K86" s="9"/>
      <c r="L86" s="9"/>
      <c r="M86" s="9"/>
      <c r="N86" s="9"/>
      <c r="O86" s="9"/>
      <c r="P86" s="10"/>
    </row>
    <row r="87" spans="2:16" s="2" customFormat="1" ht="12.75">
      <c r="B87" s="9"/>
      <c r="C87" s="9"/>
      <c r="D87" s="4"/>
      <c r="E87" s="9"/>
      <c r="F87" s="9"/>
      <c r="H87" s="9"/>
      <c r="I87" s="9"/>
      <c r="J87" s="9"/>
      <c r="K87" s="9"/>
      <c r="L87" s="9"/>
      <c r="M87" s="9"/>
      <c r="N87" s="9"/>
      <c r="O87" s="9"/>
      <c r="P87" s="10"/>
    </row>
    <row r="88" spans="2:16" s="2" customFormat="1" ht="12.75">
      <c r="B88" s="9"/>
      <c r="C88" s="9"/>
      <c r="D88" s="4"/>
      <c r="E88" s="9"/>
      <c r="F88" s="9"/>
      <c r="H88" s="9"/>
      <c r="I88" s="9"/>
      <c r="J88" s="9"/>
      <c r="K88" s="9"/>
      <c r="L88" s="9"/>
      <c r="M88" s="9"/>
      <c r="N88" s="9"/>
      <c r="O88" s="9"/>
      <c r="P88" s="10"/>
    </row>
    <row r="89" spans="2:16" s="2" customFormat="1" ht="12.75">
      <c r="B89" s="9"/>
      <c r="C89" s="9"/>
      <c r="D89" s="4"/>
      <c r="E89" s="9"/>
      <c r="F89" s="9"/>
      <c r="H89" s="9"/>
      <c r="I89" s="9"/>
      <c r="J89" s="9"/>
      <c r="K89" s="9"/>
      <c r="L89" s="9"/>
      <c r="M89" s="9"/>
      <c r="N89" s="9"/>
      <c r="O89" s="9"/>
      <c r="P89" s="10"/>
    </row>
    <row r="90" spans="2:16" s="2" customFormat="1" ht="12.75">
      <c r="B90" s="9"/>
      <c r="C90" s="9"/>
      <c r="D90" s="4"/>
      <c r="E90" s="9"/>
      <c r="F90" s="9"/>
      <c r="H90" s="9"/>
      <c r="I90" s="9"/>
      <c r="J90" s="9"/>
      <c r="K90" s="9"/>
      <c r="L90" s="9"/>
      <c r="M90" s="9"/>
      <c r="N90" s="9"/>
      <c r="O90" s="9"/>
      <c r="P90" s="10"/>
    </row>
    <row r="91" spans="2:16" s="2" customFormat="1" ht="12.75">
      <c r="B91" s="9"/>
      <c r="C91" s="9"/>
      <c r="D91" s="4"/>
      <c r="E91" s="9"/>
      <c r="F91" s="9"/>
      <c r="H91" s="9"/>
      <c r="I91" s="9"/>
      <c r="J91" s="9"/>
      <c r="K91" s="9"/>
      <c r="L91" s="9"/>
      <c r="M91" s="9"/>
      <c r="N91" s="9"/>
      <c r="O91" s="9"/>
      <c r="P91" s="10"/>
    </row>
    <row r="92" spans="2:16" s="2" customFormat="1" ht="12.75">
      <c r="B92" s="9"/>
      <c r="C92" s="9"/>
      <c r="D92" s="4"/>
      <c r="E92" s="9"/>
      <c r="F92" s="9"/>
      <c r="H92" s="9"/>
      <c r="I92" s="9"/>
      <c r="J92" s="9"/>
      <c r="K92" s="9"/>
      <c r="L92" s="9"/>
      <c r="M92" s="9"/>
      <c r="N92" s="9"/>
      <c r="O92" s="9"/>
      <c r="P92" s="10"/>
    </row>
    <row r="93" spans="2:16" s="2" customFormat="1" ht="12.75">
      <c r="B93" s="9"/>
      <c r="C93" s="9"/>
      <c r="D93" s="4"/>
      <c r="E93" s="9"/>
      <c r="F93" s="9"/>
      <c r="H93" s="9"/>
      <c r="I93" s="9"/>
      <c r="J93" s="9"/>
      <c r="K93" s="9"/>
      <c r="L93" s="9"/>
      <c r="M93" s="9"/>
      <c r="N93" s="9"/>
      <c r="O93" s="9"/>
      <c r="P93" s="10"/>
    </row>
    <row r="94" spans="2:16" s="2" customFormat="1" ht="12.75">
      <c r="B94" s="9"/>
      <c r="C94" s="9"/>
      <c r="D94" s="4"/>
      <c r="E94" s="9"/>
      <c r="F94" s="9"/>
      <c r="H94" s="9"/>
      <c r="I94" s="9"/>
      <c r="J94" s="9"/>
      <c r="K94" s="9"/>
      <c r="L94" s="9"/>
      <c r="M94" s="9"/>
      <c r="N94" s="9"/>
      <c r="O94" s="9"/>
      <c r="P94" s="10"/>
    </row>
    <row r="95" spans="2:16" s="2" customFormat="1" ht="12.75">
      <c r="B95" s="9"/>
      <c r="C95" s="9"/>
      <c r="D95" s="4"/>
      <c r="E95" s="9"/>
      <c r="F95" s="9"/>
      <c r="H95" s="9"/>
      <c r="I95" s="9"/>
      <c r="J95" s="9"/>
      <c r="K95" s="9"/>
      <c r="L95" s="9"/>
      <c r="M95" s="9"/>
      <c r="N95" s="9"/>
      <c r="O95" s="9"/>
      <c r="P95" s="10"/>
    </row>
    <row r="96" spans="2:16" s="2" customFormat="1" ht="12.75">
      <c r="B96" s="9"/>
      <c r="C96" s="9"/>
      <c r="D96" s="4"/>
      <c r="E96" s="9"/>
      <c r="F96" s="9"/>
      <c r="H96" s="9"/>
      <c r="I96" s="9"/>
      <c r="J96" s="9"/>
      <c r="K96" s="9"/>
      <c r="L96" s="9"/>
      <c r="M96" s="9"/>
      <c r="N96" s="9"/>
      <c r="O96" s="9"/>
      <c r="P96" s="10"/>
    </row>
    <row r="97" spans="2:16" s="2" customFormat="1" ht="12.75">
      <c r="B97" s="9"/>
      <c r="C97" s="9"/>
      <c r="D97" s="4"/>
      <c r="E97" s="9"/>
      <c r="F97" s="9"/>
      <c r="H97" s="9"/>
      <c r="I97" s="9"/>
      <c r="J97" s="9"/>
      <c r="K97" s="9"/>
      <c r="L97" s="9"/>
      <c r="M97" s="9"/>
      <c r="N97" s="9"/>
      <c r="O97" s="9"/>
      <c r="P97" s="10"/>
    </row>
    <row r="98" spans="2:16" s="2" customFormat="1" ht="12.75">
      <c r="B98" s="9"/>
      <c r="C98" s="9"/>
      <c r="D98" s="4"/>
      <c r="E98" s="9"/>
      <c r="F98" s="9"/>
      <c r="H98" s="9"/>
      <c r="I98" s="9"/>
      <c r="J98" s="9"/>
      <c r="K98" s="9"/>
      <c r="L98" s="9"/>
      <c r="M98" s="9"/>
      <c r="N98" s="9"/>
      <c r="O98" s="9"/>
      <c r="P98" s="10"/>
    </row>
    <row r="99" spans="2:16" s="2" customFormat="1" ht="12.75">
      <c r="B99" s="9"/>
      <c r="C99" s="9"/>
      <c r="D99" s="4"/>
      <c r="E99" s="9"/>
      <c r="F99" s="9"/>
      <c r="H99" s="9"/>
      <c r="I99" s="9"/>
      <c r="J99" s="9"/>
      <c r="K99" s="9"/>
      <c r="L99" s="9"/>
      <c r="M99" s="9"/>
      <c r="N99" s="9"/>
      <c r="O99" s="9"/>
      <c r="P99" s="10"/>
    </row>
    <row r="100" spans="2:16" s="2" customFormat="1" ht="12.75">
      <c r="B100" s="9"/>
      <c r="C100" s="9"/>
      <c r="D100" s="4"/>
      <c r="E100" s="9"/>
      <c r="F100" s="9"/>
      <c r="H100" s="9"/>
      <c r="I100" s="9"/>
      <c r="J100" s="9"/>
      <c r="K100" s="9"/>
      <c r="L100" s="9"/>
      <c r="M100" s="9"/>
      <c r="N100" s="9"/>
      <c r="O100" s="9"/>
      <c r="P100" s="1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="115" zoomScaleNormal="115" zoomScalePageLayoutView="0" workbookViewId="0" topLeftCell="A1">
      <selection activeCell="B1" sqref="B1"/>
    </sheetView>
  </sheetViews>
  <sheetFormatPr defaultColWidth="11.421875" defaultRowHeight="12.75"/>
  <cols>
    <col min="1" max="1" width="36.00390625" style="0" customWidth="1"/>
    <col min="2" max="6" width="11.421875" style="0" customWidth="1"/>
    <col min="7" max="7" width="31.7109375" style="0" customWidth="1"/>
  </cols>
  <sheetData>
    <row r="1" spans="1:16" ht="12.75">
      <c r="A1" s="1"/>
      <c r="B1" s="7" t="s">
        <v>4</v>
      </c>
      <c r="C1" s="7" t="s">
        <v>86</v>
      </c>
      <c r="D1" s="7" t="s">
        <v>7</v>
      </c>
      <c r="E1" s="7" t="s">
        <v>87</v>
      </c>
      <c r="F1" s="3" t="s">
        <v>1</v>
      </c>
      <c r="G1" s="1"/>
      <c r="H1" s="7" t="s">
        <v>4</v>
      </c>
      <c r="I1" s="7" t="s">
        <v>86</v>
      </c>
      <c r="J1" s="7" t="s">
        <v>7</v>
      </c>
      <c r="K1" s="7" t="s">
        <v>87</v>
      </c>
      <c r="L1" s="3" t="s">
        <v>1</v>
      </c>
      <c r="M1" s="9"/>
      <c r="N1" s="11"/>
      <c r="O1" s="11"/>
      <c r="P1" s="12"/>
    </row>
    <row r="2" spans="1:16" ht="12.75">
      <c r="A2" s="1" t="s">
        <v>16</v>
      </c>
      <c r="B2" s="16" t="s">
        <v>2</v>
      </c>
      <c r="C2" s="16" t="s">
        <v>2</v>
      </c>
      <c r="D2" s="16" t="s">
        <v>2</v>
      </c>
      <c r="E2" s="16" t="s">
        <v>2</v>
      </c>
      <c r="F2" s="16" t="s">
        <v>2</v>
      </c>
      <c r="G2" s="2" t="s">
        <v>52</v>
      </c>
      <c r="H2" s="4">
        <v>1.3</v>
      </c>
      <c r="I2" s="4">
        <v>0.2</v>
      </c>
      <c r="J2" s="4">
        <v>0.8</v>
      </c>
      <c r="K2" s="4">
        <v>2.1</v>
      </c>
      <c r="L2" s="3">
        <f>SUM(H2:K2)+0.4</f>
        <v>4.800000000000001</v>
      </c>
      <c r="M2" s="9"/>
      <c r="N2" s="11"/>
      <c r="O2" s="12"/>
      <c r="P2" s="12"/>
    </row>
    <row r="3" spans="1:16" ht="12.75">
      <c r="A3" s="8" t="s">
        <v>17</v>
      </c>
      <c r="B3" s="16" t="s">
        <v>2</v>
      </c>
      <c r="C3" s="16" t="s">
        <v>2</v>
      </c>
      <c r="D3" s="16" t="s">
        <v>2</v>
      </c>
      <c r="E3" s="16" t="s">
        <v>2</v>
      </c>
      <c r="F3" s="16" t="s">
        <v>2</v>
      </c>
      <c r="G3" s="2" t="s">
        <v>53</v>
      </c>
      <c r="H3" s="4">
        <v>1.3</v>
      </c>
      <c r="I3" s="4">
        <v>1.2</v>
      </c>
      <c r="J3" s="4">
        <v>1</v>
      </c>
      <c r="K3" s="4">
        <v>2.5</v>
      </c>
      <c r="L3" s="3">
        <f>SUM(H3:K3)+0.4</f>
        <v>6.4</v>
      </c>
      <c r="M3" s="9"/>
      <c r="N3" s="11"/>
      <c r="O3" s="12"/>
      <c r="P3" s="12"/>
    </row>
    <row r="4" spans="1:16" ht="12.75">
      <c r="A4" s="1" t="s">
        <v>18</v>
      </c>
      <c r="B4" s="4">
        <v>0.6</v>
      </c>
      <c r="C4" s="4">
        <v>1</v>
      </c>
      <c r="D4" s="4">
        <v>1.2</v>
      </c>
      <c r="E4" s="4">
        <v>1.2</v>
      </c>
      <c r="F4" s="3">
        <f>SUM(B4:E4)+0.4</f>
        <v>4.4</v>
      </c>
      <c r="G4" s="2" t="s">
        <v>54</v>
      </c>
      <c r="H4" s="4">
        <v>0.6</v>
      </c>
      <c r="I4" s="4">
        <v>1.6</v>
      </c>
      <c r="J4" s="4">
        <v>0.7</v>
      </c>
      <c r="K4" s="4">
        <v>2.6</v>
      </c>
      <c r="L4" s="3">
        <f>SUM(H4:K4)+0.4</f>
        <v>5.9</v>
      </c>
      <c r="M4" s="9"/>
      <c r="N4" s="11"/>
      <c r="O4" s="12"/>
      <c r="P4" s="12"/>
    </row>
    <row r="5" spans="1:16" ht="12.75">
      <c r="A5" s="1" t="s">
        <v>19</v>
      </c>
      <c r="B5" s="4">
        <v>2</v>
      </c>
      <c r="C5" s="4">
        <v>0.5</v>
      </c>
      <c r="D5" s="4">
        <v>0.7</v>
      </c>
      <c r="E5" s="4">
        <v>2.3</v>
      </c>
      <c r="F5" s="3">
        <f aca="true" t="shared" si="0" ref="F5:F25">SUM(B5:E5)+0.4</f>
        <v>5.9</v>
      </c>
      <c r="G5" s="2" t="s">
        <v>55</v>
      </c>
      <c r="H5" s="4">
        <v>0.2</v>
      </c>
      <c r="I5" s="4">
        <v>0.5</v>
      </c>
      <c r="J5" s="4">
        <v>1</v>
      </c>
      <c r="K5" s="4">
        <v>1.9</v>
      </c>
      <c r="L5" s="3">
        <f>SUM(H5:K5)+0.4</f>
        <v>3.9999999999999996</v>
      </c>
      <c r="M5" s="9"/>
      <c r="N5" s="11"/>
      <c r="O5" s="11"/>
      <c r="P5" s="12"/>
    </row>
    <row r="6" spans="1:16" ht="12.75">
      <c r="A6" s="1" t="s">
        <v>20</v>
      </c>
      <c r="B6" s="4">
        <v>1.3</v>
      </c>
      <c r="C6" s="4">
        <v>1</v>
      </c>
      <c r="D6" s="4">
        <v>0.7</v>
      </c>
      <c r="E6" s="4">
        <v>2.2</v>
      </c>
      <c r="F6" s="3">
        <f t="shared" si="0"/>
        <v>5.6000000000000005</v>
      </c>
      <c r="G6" s="2" t="s">
        <v>56</v>
      </c>
      <c r="H6" s="4">
        <v>1.3</v>
      </c>
      <c r="I6" s="4">
        <v>1.5</v>
      </c>
      <c r="J6" s="4">
        <v>1</v>
      </c>
      <c r="K6" s="4">
        <v>2.4</v>
      </c>
      <c r="L6" s="3">
        <f>SUM(H6:K6)+0.4</f>
        <v>6.6</v>
      </c>
      <c r="M6" s="9"/>
      <c r="N6" s="11"/>
      <c r="O6" s="11"/>
      <c r="P6" s="12"/>
    </row>
    <row r="7" spans="1:16" ht="12.75">
      <c r="A7" s="1" t="s">
        <v>21</v>
      </c>
      <c r="B7" s="4">
        <v>0.2</v>
      </c>
      <c r="C7" s="4">
        <v>2</v>
      </c>
      <c r="D7" s="4">
        <v>0.6</v>
      </c>
      <c r="E7" s="4">
        <v>1.9</v>
      </c>
      <c r="F7" s="3">
        <f t="shared" si="0"/>
        <v>5.1000000000000005</v>
      </c>
      <c r="G7" s="2" t="s">
        <v>57</v>
      </c>
      <c r="H7" s="16" t="s">
        <v>2</v>
      </c>
      <c r="I7" s="16" t="s">
        <v>2</v>
      </c>
      <c r="J7" s="16" t="s">
        <v>2</v>
      </c>
      <c r="K7" s="16" t="s">
        <v>2</v>
      </c>
      <c r="L7" s="16" t="s">
        <v>2</v>
      </c>
      <c r="M7" s="9"/>
      <c r="N7" s="11"/>
      <c r="O7" s="11"/>
      <c r="P7" s="12"/>
    </row>
    <row r="8" spans="1:16" ht="12.75">
      <c r="A8" s="1" t="s">
        <v>22</v>
      </c>
      <c r="B8" s="16">
        <v>1.3</v>
      </c>
      <c r="C8" s="16">
        <v>1</v>
      </c>
      <c r="D8" s="16">
        <v>1.8</v>
      </c>
      <c r="E8" s="16">
        <v>2.1</v>
      </c>
      <c r="F8" s="3">
        <f t="shared" si="0"/>
        <v>6.6</v>
      </c>
      <c r="G8" s="2" t="s">
        <v>58</v>
      </c>
      <c r="H8" s="4">
        <v>0.6</v>
      </c>
      <c r="I8" s="4">
        <v>0</v>
      </c>
      <c r="J8" s="4">
        <v>0.3</v>
      </c>
      <c r="K8" s="4">
        <v>1.5</v>
      </c>
      <c r="L8" s="3">
        <f aca="true" t="shared" si="1" ref="L8:L13">SUM(H8:K8)+0.4</f>
        <v>2.8</v>
      </c>
      <c r="M8" s="9"/>
      <c r="N8" s="11"/>
      <c r="O8" s="11"/>
      <c r="P8" s="12"/>
    </row>
    <row r="9" spans="1:16" ht="12.75">
      <c r="A9" s="2" t="s">
        <v>23</v>
      </c>
      <c r="B9" s="4">
        <v>1.4</v>
      </c>
      <c r="C9" s="4">
        <v>1.2</v>
      </c>
      <c r="D9" s="4">
        <v>1.2</v>
      </c>
      <c r="E9" s="4">
        <v>2.1</v>
      </c>
      <c r="F9" s="3">
        <f t="shared" si="0"/>
        <v>6.300000000000001</v>
      </c>
      <c r="G9" s="2" t="s">
        <v>59</v>
      </c>
      <c r="H9" s="4">
        <v>0.6</v>
      </c>
      <c r="I9" s="4">
        <v>1</v>
      </c>
      <c r="J9" s="4">
        <v>1.2</v>
      </c>
      <c r="K9" s="4">
        <v>2</v>
      </c>
      <c r="L9" s="3">
        <f t="shared" si="1"/>
        <v>5.2</v>
      </c>
      <c r="M9" s="9"/>
      <c r="N9" s="11"/>
      <c r="O9" s="11"/>
      <c r="P9" s="12"/>
    </row>
    <row r="10" spans="1:16" ht="12.75">
      <c r="A10" s="2" t="s">
        <v>24</v>
      </c>
      <c r="B10" s="4">
        <v>1.9</v>
      </c>
      <c r="C10" s="4">
        <v>2</v>
      </c>
      <c r="D10" s="4">
        <v>1.8</v>
      </c>
      <c r="E10" s="4">
        <v>2.7</v>
      </c>
      <c r="F10" s="3">
        <f t="shared" si="0"/>
        <v>8.8</v>
      </c>
      <c r="G10" s="2" t="s">
        <v>60</v>
      </c>
      <c r="H10" s="4">
        <v>1.3</v>
      </c>
      <c r="I10" s="4">
        <v>2</v>
      </c>
      <c r="J10" s="4">
        <v>1.9</v>
      </c>
      <c r="K10" s="4">
        <v>1.5</v>
      </c>
      <c r="L10" s="3">
        <f t="shared" si="1"/>
        <v>7.1</v>
      </c>
      <c r="M10" s="9"/>
      <c r="N10" s="11"/>
      <c r="O10" s="11"/>
      <c r="P10" s="12"/>
    </row>
    <row r="11" spans="1:16" ht="12.75">
      <c r="A11" s="2" t="s">
        <v>25</v>
      </c>
      <c r="B11" s="4">
        <v>1.8</v>
      </c>
      <c r="C11" s="7">
        <v>0.8</v>
      </c>
      <c r="D11" s="4">
        <v>0.8</v>
      </c>
      <c r="E11" s="7">
        <v>2.1</v>
      </c>
      <c r="F11" s="3">
        <f t="shared" si="0"/>
        <v>5.9</v>
      </c>
      <c r="G11" s="2" t="s">
        <v>61</v>
      </c>
      <c r="H11" s="4">
        <v>1.3</v>
      </c>
      <c r="I11" s="4">
        <v>2</v>
      </c>
      <c r="J11" s="4">
        <v>1.7</v>
      </c>
      <c r="K11" s="4">
        <v>2.2</v>
      </c>
      <c r="L11" s="3">
        <f t="shared" si="1"/>
        <v>7.6000000000000005</v>
      </c>
      <c r="M11" s="9"/>
      <c r="N11" s="11"/>
      <c r="O11" s="11"/>
      <c r="P11" s="12"/>
    </row>
    <row r="12" spans="1:16" ht="12.75">
      <c r="A12" s="2" t="s">
        <v>26</v>
      </c>
      <c r="B12" s="16">
        <v>0.6</v>
      </c>
      <c r="C12" s="16">
        <v>0.8</v>
      </c>
      <c r="D12" s="16">
        <v>0.6</v>
      </c>
      <c r="E12" s="16">
        <v>2.2</v>
      </c>
      <c r="F12" s="3">
        <f t="shared" si="0"/>
        <v>4.6000000000000005</v>
      </c>
      <c r="G12" s="2" t="s">
        <v>62</v>
      </c>
      <c r="H12" s="4">
        <v>1.3</v>
      </c>
      <c r="I12" s="4">
        <v>2</v>
      </c>
      <c r="J12" s="4">
        <v>1</v>
      </c>
      <c r="K12" s="4">
        <v>2.8</v>
      </c>
      <c r="L12" s="3">
        <f t="shared" si="1"/>
        <v>7.5</v>
      </c>
      <c r="M12" s="9"/>
      <c r="N12" s="11"/>
      <c r="O12" s="11"/>
      <c r="P12" s="12"/>
    </row>
    <row r="13" spans="1:16" ht="12.75">
      <c r="A13" s="2" t="s">
        <v>27</v>
      </c>
      <c r="B13" s="4">
        <v>1.3</v>
      </c>
      <c r="C13" s="4">
        <v>0.5</v>
      </c>
      <c r="D13" s="4">
        <v>1</v>
      </c>
      <c r="E13" s="4">
        <v>2.1</v>
      </c>
      <c r="F13" s="3">
        <f t="shared" si="0"/>
        <v>5.300000000000001</v>
      </c>
      <c r="G13" s="2" t="s">
        <v>63</v>
      </c>
      <c r="H13" s="4">
        <v>1.3</v>
      </c>
      <c r="I13" s="7">
        <v>0.2</v>
      </c>
      <c r="J13" s="4">
        <v>0.7</v>
      </c>
      <c r="K13" s="7">
        <v>2</v>
      </c>
      <c r="L13" s="3">
        <f t="shared" si="1"/>
        <v>4.6000000000000005</v>
      </c>
      <c r="M13" s="9"/>
      <c r="N13" s="11"/>
      <c r="O13" s="11"/>
      <c r="P13" s="12"/>
    </row>
    <row r="14" spans="1:16" ht="12.75">
      <c r="A14" s="2" t="s">
        <v>28</v>
      </c>
      <c r="B14" s="4">
        <v>1.6</v>
      </c>
      <c r="C14" s="4">
        <v>2</v>
      </c>
      <c r="D14" s="4">
        <v>2</v>
      </c>
      <c r="E14" s="4">
        <v>1.6</v>
      </c>
      <c r="F14" s="3">
        <f t="shared" si="0"/>
        <v>7.6</v>
      </c>
      <c r="G14" s="2" t="s">
        <v>64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9"/>
      <c r="N14" s="11"/>
      <c r="O14" s="11"/>
      <c r="P14" s="12"/>
    </row>
    <row r="15" spans="1:16" ht="12.75">
      <c r="A15" s="2" t="s">
        <v>29</v>
      </c>
      <c r="B15" s="4">
        <v>2</v>
      </c>
      <c r="C15" s="4">
        <v>2</v>
      </c>
      <c r="D15" s="4">
        <v>1.2</v>
      </c>
      <c r="E15" s="4">
        <v>2.6</v>
      </c>
      <c r="F15" s="3">
        <f t="shared" si="0"/>
        <v>8.200000000000001</v>
      </c>
      <c r="G15" s="2" t="s">
        <v>65</v>
      </c>
      <c r="H15" s="4">
        <v>0.6</v>
      </c>
      <c r="I15" s="4">
        <v>1.2</v>
      </c>
      <c r="J15" s="4">
        <v>0.2</v>
      </c>
      <c r="K15" s="4">
        <v>2.1</v>
      </c>
      <c r="L15" s="3">
        <f>SUM(H15:K15)+0.4</f>
        <v>4.5</v>
      </c>
      <c r="M15" s="9"/>
      <c r="N15" s="11"/>
      <c r="O15" s="11"/>
      <c r="P15" s="12"/>
    </row>
    <row r="16" spans="1:16" ht="12.75">
      <c r="A16" s="2" t="s">
        <v>30</v>
      </c>
      <c r="B16" s="4">
        <v>0.6</v>
      </c>
      <c r="C16" s="4">
        <v>0.8</v>
      </c>
      <c r="D16" s="4">
        <v>0.8</v>
      </c>
      <c r="E16" s="4">
        <v>2.2</v>
      </c>
      <c r="F16" s="3">
        <f t="shared" si="0"/>
        <v>4.800000000000001</v>
      </c>
      <c r="G16" s="2" t="s">
        <v>66</v>
      </c>
      <c r="H16" s="4">
        <v>0.8</v>
      </c>
      <c r="I16" s="4">
        <v>0.8</v>
      </c>
      <c r="J16" s="4">
        <v>1.2</v>
      </c>
      <c r="K16" s="4">
        <v>2.3</v>
      </c>
      <c r="L16" s="3">
        <f>SUM(H16:K16)+0.4</f>
        <v>5.5</v>
      </c>
      <c r="M16" s="9"/>
      <c r="N16" s="11"/>
      <c r="O16" s="11"/>
      <c r="P16" s="12"/>
    </row>
    <row r="17" spans="1:16" ht="12.75">
      <c r="A17" s="2" t="s">
        <v>31</v>
      </c>
      <c r="B17" s="4">
        <v>0.7</v>
      </c>
      <c r="C17" s="4">
        <v>1.2</v>
      </c>
      <c r="D17" s="4">
        <v>0.5</v>
      </c>
      <c r="E17" s="4">
        <v>1.4</v>
      </c>
      <c r="F17" s="3">
        <f t="shared" si="0"/>
        <v>4.2</v>
      </c>
      <c r="G17" s="2" t="s">
        <v>67</v>
      </c>
      <c r="H17" s="16" t="s">
        <v>2</v>
      </c>
      <c r="I17" s="16" t="s">
        <v>2</v>
      </c>
      <c r="J17" s="16" t="s">
        <v>2</v>
      </c>
      <c r="K17" s="16" t="s">
        <v>2</v>
      </c>
      <c r="L17" s="16" t="s">
        <v>2</v>
      </c>
      <c r="M17" s="9"/>
      <c r="N17" s="11"/>
      <c r="O17" s="11"/>
      <c r="P17" s="12"/>
    </row>
    <row r="18" spans="1:16" ht="12.75">
      <c r="A18" s="2" t="s">
        <v>32</v>
      </c>
      <c r="B18" s="16">
        <v>2</v>
      </c>
      <c r="C18" s="16">
        <v>2</v>
      </c>
      <c r="D18" s="4">
        <v>1.8</v>
      </c>
      <c r="E18" s="16">
        <v>3.8</v>
      </c>
      <c r="F18" s="3">
        <f>SUM(B18:E18)+0.4</f>
        <v>10</v>
      </c>
      <c r="G18" s="2" t="s">
        <v>68</v>
      </c>
      <c r="H18" s="4">
        <v>1.1</v>
      </c>
      <c r="I18" s="7">
        <v>2</v>
      </c>
      <c r="J18" s="4">
        <v>1.8</v>
      </c>
      <c r="K18" s="7">
        <v>1.5</v>
      </c>
      <c r="L18" s="3">
        <f>SUM(H18:K18)+0.4</f>
        <v>6.800000000000001</v>
      </c>
      <c r="M18" s="9"/>
      <c r="N18" s="11"/>
      <c r="O18" s="11"/>
      <c r="P18" s="12"/>
    </row>
    <row r="19" spans="1:16" ht="12.75">
      <c r="A19" s="2" t="s">
        <v>33</v>
      </c>
      <c r="B19" s="4">
        <v>0.6</v>
      </c>
      <c r="C19" s="4">
        <v>1.2</v>
      </c>
      <c r="D19" s="4">
        <v>1</v>
      </c>
      <c r="E19" s="4">
        <v>3.2</v>
      </c>
      <c r="F19" s="3">
        <f t="shared" si="0"/>
        <v>6.4</v>
      </c>
      <c r="G19" t="s">
        <v>69</v>
      </c>
      <c r="H19" s="4">
        <v>1</v>
      </c>
      <c r="I19" s="7">
        <v>1</v>
      </c>
      <c r="J19" s="4">
        <v>1.2</v>
      </c>
      <c r="K19" s="7">
        <v>1.8</v>
      </c>
      <c r="L19" s="3">
        <f>SUM(H19:K19)+0.4</f>
        <v>5.4</v>
      </c>
      <c r="M19" s="9"/>
      <c r="N19" s="11"/>
      <c r="O19" s="11"/>
      <c r="P19" s="12"/>
    </row>
    <row r="20" spans="1:16" ht="12.75">
      <c r="A20" s="2" t="s">
        <v>34</v>
      </c>
      <c r="B20" s="4">
        <v>2</v>
      </c>
      <c r="C20" s="7">
        <v>1</v>
      </c>
      <c r="D20" s="4">
        <v>1</v>
      </c>
      <c r="E20" s="7">
        <v>2.9</v>
      </c>
      <c r="F20" s="3">
        <f t="shared" si="0"/>
        <v>7.300000000000001</v>
      </c>
      <c r="G20" s="2" t="s">
        <v>70</v>
      </c>
      <c r="H20" s="16">
        <v>0.4</v>
      </c>
      <c r="I20" s="16">
        <v>1.2</v>
      </c>
      <c r="J20" s="16">
        <v>0.3</v>
      </c>
      <c r="K20" s="16">
        <v>1.3</v>
      </c>
      <c r="L20" s="3">
        <f>SUM(H20:K20)+0.4</f>
        <v>3.6</v>
      </c>
      <c r="M20" s="9"/>
      <c r="N20" s="11"/>
      <c r="O20" s="11"/>
      <c r="P20" s="12"/>
    </row>
    <row r="21" spans="1:16" ht="12.75">
      <c r="A21" s="2" t="s">
        <v>35</v>
      </c>
      <c r="B21" s="4">
        <v>1.3</v>
      </c>
      <c r="C21" s="4">
        <v>0.5</v>
      </c>
      <c r="D21" s="4">
        <v>0.7</v>
      </c>
      <c r="E21" s="4">
        <v>1.6</v>
      </c>
      <c r="F21" s="3">
        <f t="shared" si="0"/>
        <v>4.5</v>
      </c>
      <c r="G21" s="2" t="s">
        <v>71</v>
      </c>
      <c r="H21" s="16" t="s">
        <v>2</v>
      </c>
      <c r="I21" s="16" t="s">
        <v>2</v>
      </c>
      <c r="J21" s="16" t="s">
        <v>2</v>
      </c>
      <c r="K21" s="16" t="s">
        <v>2</v>
      </c>
      <c r="L21" s="16" t="s">
        <v>2</v>
      </c>
      <c r="M21" s="9"/>
      <c r="N21" s="11"/>
      <c r="O21" s="11"/>
      <c r="P21" s="12"/>
    </row>
    <row r="22" spans="1:16" ht="12.75">
      <c r="A22" s="2" t="s">
        <v>36</v>
      </c>
      <c r="B22" s="4">
        <v>0.7</v>
      </c>
      <c r="C22" s="4">
        <v>0.5</v>
      </c>
      <c r="D22" s="4">
        <v>1.8</v>
      </c>
      <c r="E22" s="4">
        <v>2.4</v>
      </c>
      <c r="F22" s="3">
        <f t="shared" si="0"/>
        <v>5.800000000000001</v>
      </c>
      <c r="G22" s="2" t="s">
        <v>72</v>
      </c>
      <c r="H22" s="4">
        <v>1.2</v>
      </c>
      <c r="I22" s="7">
        <v>2</v>
      </c>
      <c r="J22" s="4">
        <v>1.8</v>
      </c>
      <c r="K22" s="7">
        <v>1.4</v>
      </c>
      <c r="L22" s="3">
        <f>SUM(H22:K22)+0.4</f>
        <v>6.800000000000001</v>
      </c>
      <c r="M22" s="9"/>
      <c r="N22" s="11"/>
      <c r="O22" s="11"/>
      <c r="P22" s="12"/>
    </row>
    <row r="23" spans="1:16" ht="12.75">
      <c r="A23" s="2" t="s">
        <v>37</v>
      </c>
      <c r="B23" s="4">
        <v>1.3</v>
      </c>
      <c r="C23" s="4">
        <v>1.8</v>
      </c>
      <c r="D23" s="4">
        <v>1.6</v>
      </c>
      <c r="E23" s="4">
        <v>2</v>
      </c>
      <c r="F23" s="3">
        <f t="shared" si="0"/>
        <v>7.1000000000000005</v>
      </c>
      <c r="G23" s="2" t="s">
        <v>73</v>
      </c>
      <c r="H23" s="16" t="s">
        <v>2</v>
      </c>
      <c r="I23" s="16" t="s">
        <v>2</v>
      </c>
      <c r="J23" s="16" t="s">
        <v>2</v>
      </c>
      <c r="K23" s="16" t="s">
        <v>2</v>
      </c>
      <c r="L23" s="16" t="s">
        <v>2</v>
      </c>
      <c r="M23" s="9"/>
      <c r="N23" s="11"/>
      <c r="O23" s="11"/>
      <c r="P23" s="12"/>
    </row>
    <row r="24" spans="1:16" ht="12.75">
      <c r="A24" s="2" t="s">
        <v>38</v>
      </c>
      <c r="B24" s="16">
        <v>0.6</v>
      </c>
      <c r="C24" s="16">
        <v>0.2</v>
      </c>
      <c r="D24" s="16">
        <v>1</v>
      </c>
      <c r="E24" s="16">
        <v>0.9</v>
      </c>
      <c r="F24" s="3">
        <f t="shared" si="0"/>
        <v>3.1</v>
      </c>
      <c r="G24" s="2" t="s">
        <v>74</v>
      </c>
      <c r="H24" s="4">
        <v>0.8</v>
      </c>
      <c r="I24" s="4">
        <v>1</v>
      </c>
      <c r="J24" s="4">
        <v>1.2</v>
      </c>
      <c r="K24" s="4">
        <v>1.2</v>
      </c>
      <c r="L24" s="3">
        <f>SUM(H24:K24)+0.4</f>
        <v>4.6000000000000005</v>
      </c>
      <c r="M24" s="9"/>
      <c r="N24" s="11"/>
      <c r="O24" s="11"/>
      <c r="P24" s="12"/>
    </row>
    <row r="25" spans="1:16" ht="12.75">
      <c r="A25" s="2" t="s">
        <v>39</v>
      </c>
      <c r="B25" s="4">
        <v>0.8</v>
      </c>
      <c r="C25" s="4">
        <v>0.2</v>
      </c>
      <c r="D25" s="4">
        <v>0.6</v>
      </c>
      <c r="E25" s="7">
        <v>0</v>
      </c>
      <c r="F25" s="3">
        <f t="shared" si="0"/>
        <v>2</v>
      </c>
      <c r="G25" s="2" t="s">
        <v>75</v>
      </c>
      <c r="H25" s="16">
        <v>1</v>
      </c>
      <c r="I25" s="16">
        <v>0.5</v>
      </c>
      <c r="J25" s="16">
        <v>1.9</v>
      </c>
      <c r="K25" s="16">
        <v>1.9</v>
      </c>
      <c r="L25" s="3">
        <f>SUM(H25:K25)+0.4</f>
        <v>5.7</v>
      </c>
      <c r="M25" s="9"/>
      <c r="N25" s="11"/>
      <c r="O25" s="11"/>
      <c r="P25" s="12"/>
    </row>
    <row r="26" spans="1:16" ht="12.75">
      <c r="A26" s="2" t="s">
        <v>41</v>
      </c>
      <c r="B26" s="16" t="s">
        <v>2</v>
      </c>
      <c r="C26" s="16" t="s">
        <v>2</v>
      </c>
      <c r="D26" s="16" t="s">
        <v>2</v>
      </c>
      <c r="E26" s="16" t="s">
        <v>2</v>
      </c>
      <c r="F26" s="16" t="s">
        <v>2</v>
      </c>
      <c r="G26" s="1" t="s">
        <v>76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9"/>
      <c r="N26" s="11"/>
      <c r="O26" s="11"/>
      <c r="P26" s="12"/>
    </row>
    <row r="27" spans="1:16" ht="12.75">
      <c r="A27" s="2" t="s">
        <v>42</v>
      </c>
      <c r="B27" s="4">
        <v>1.4</v>
      </c>
      <c r="C27" s="4">
        <v>0.5</v>
      </c>
      <c r="D27" s="4">
        <v>0.8</v>
      </c>
      <c r="E27" s="4">
        <v>1</v>
      </c>
      <c r="F27" s="3">
        <f>SUM(B27:E27)+0.4</f>
        <v>4.1000000000000005</v>
      </c>
      <c r="G27" s="1" t="s">
        <v>77</v>
      </c>
      <c r="H27" s="4">
        <v>0.6</v>
      </c>
      <c r="I27" s="7">
        <v>1</v>
      </c>
      <c r="J27" s="4">
        <v>0.8</v>
      </c>
      <c r="K27" s="7">
        <v>1.2</v>
      </c>
      <c r="L27" s="3">
        <f>SUM(H27:K27)+0.4</f>
        <v>4.000000000000001</v>
      </c>
      <c r="M27" s="9"/>
      <c r="N27" s="11"/>
      <c r="O27" s="11"/>
      <c r="P27" s="12"/>
    </row>
    <row r="28" spans="1:16" ht="12.75">
      <c r="A28" s="2" t="s">
        <v>43</v>
      </c>
      <c r="B28" s="4">
        <v>1.3</v>
      </c>
      <c r="C28" s="4">
        <v>0.5</v>
      </c>
      <c r="D28" s="4">
        <v>0.2</v>
      </c>
      <c r="E28" s="4">
        <v>2.6</v>
      </c>
      <c r="F28" s="3">
        <f aca="true" t="shared" si="2" ref="F28:F36">SUM(B28:E28)+0.4</f>
        <v>5</v>
      </c>
      <c r="G28" s="1" t="s">
        <v>78</v>
      </c>
      <c r="H28" s="16" t="s">
        <v>2</v>
      </c>
      <c r="I28" s="16" t="s">
        <v>2</v>
      </c>
      <c r="J28" s="16" t="s">
        <v>2</v>
      </c>
      <c r="K28" s="16" t="s">
        <v>2</v>
      </c>
      <c r="L28" s="16" t="s">
        <v>2</v>
      </c>
      <c r="M28" s="9"/>
      <c r="N28" s="11"/>
      <c r="O28" s="11"/>
      <c r="P28" s="12"/>
    </row>
    <row r="29" spans="1:16" ht="12.75">
      <c r="A29" s="2" t="s">
        <v>44</v>
      </c>
      <c r="B29" s="4">
        <v>0.6</v>
      </c>
      <c r="C29" s="7">
        <v>1.2</v>
      </c>
      <c r="D29" s="4">
        <v>0.8</v>
      </c>
      <c r="E29" s="4">
        <v>2.3</v>
      </c>
      <c r="F29" s="3">
        <f t="shared" si="2"/>
        <v>5.3</v>
      </c>
      <c r="G29" s="1" t="s">
        <v>79</v>
      </c>
      <c r="H29" s="4">
        <v>0.8</v>
      </c>
      <c r="I29" s="4">
        <v>0.5</v>
      </c>
      <c r="J29" s="4">
        <v>1.5</v>
      </c>
      <c r="K29" s="4">
        <v>2.4</v>
      </c>
      <c r="L29" s="3">
        <f>SUM(H29:K29)+0.4</f>
        <v>5.6</v>
      </c>
      <c r="M29" s="9"/>
      <c r="N29" s="11"/>
      <c r="O29" s="11"/>
      <c r="P29" s="12"/>
    </row>
    <row r="30" spans="1:16" ht="12.75">
      <c r="A30" s="2" t="s">
        <v>45</v>
      </c>
      <c r="B30" s="4">
        <v>1.5</v>
      </c>
      <c r="C30" s="4">
        <v>0.2</v>
      </c>
      <c r="D30" s="4">
        <v>1.8</v>
      </c>
      <c r="E30" s="4">
        <v>3.1</v>
      </c>
      <c r="F30" s="3">
        <f t="shared" si="2"/>
        <v>7</v>
      </c>
      <c r="G30" s="1" t="s">
        <v>80</v>
      </c>
      <c r="H30" s="7">
        <v>0.6</v>
      </c>
      <c r="I30" s="7">
        <v>0.8</v>
      </c>
      <c r="J30" s="7">
        <v>0.2</v>
      </c>
      <c r="K30" s="4">
        <v>2.3</v>
      </c>
      <c r="L30" s="3">
        <f aca="true" t="shared" si="3" ref="L30:L35">SUM(H30:K30)+0.4</f>
        <v>4.3</v>
      </c>
      <c r="M30" s="9"/>
      <c r="N30" s="11"/>
      <c r="O30" s="11"/>
      <c r="P30" s="12"/>
    </row>
    <row r="31" spans="1:16" ht="12.75">
      <c r="A31" s="2" t="s">
        <v>46</v>
      </c>
      <c r="B31" s="4">
        <v>1.8</v>
      </c>
      <c r="C31" s="4">
        <v>0.5</v>
      </c>
      <c r="D31" s="4">
        <v>1</v>
      </c>
      <c r="E31" s="4">
        <v>2.8</v>
      </c>
      <c r="F31" s="3">
        <f t="shared" si="2"/>
        <v>6.5</v>
      </c>
      <c r="G31" s="1" t="s">
        <v>81</v>
      </c>
      <c r="H31" s="4">
        <v>0.9</v>
      </c>
      <c r="I31" s="4">
        <v>1.2</v>
      </c>
      <c r="J31" s="4">
        <v>0.2</v>
      </c>
      <c r="K31" s="4">
        <v>3.1</v>
      </c>
      <c r="L31" s="3">
        <f t="shared" si="3"/>
        <v>5.800000000000001</v>
      </c>
      <c r="M31" s="9"/>
      <c r="N31" s="11"/>
      <c r="O31" s="11"/>
      <c r="P31" s="12"/>
    </row>
    <row r="32" spans="1:16" ht="12.75">
      <c r="A32" s="2" t="s">
        <v>47</v>
      </c>
      <c r="B32" s="4">
        <v>1.1</v>
      </c>
      <c r="C32" s="4">
        <v>0.2</v>
      </c>
      <c r="D32" s="4">
        <v>1.2</v>
      </c>
      <c r="E32" s="4">
        <v>2</v>
      </c>
      <c r="F32" s="3">
        <f t="shared" si="2"/>
        <v>4.9</v>
      </c>
      <c r="G32" s="1" t="s">
        <v>82</v>
      </c>
      <c r="H32" s="4">
        <v>0.6</v>
      </c>
      <c r="I32" s="4">
        <v>1.5</v>
      </c>
      <c r="J32" s="4">
        <v>1.4</v>
      </c>
      <c r="K32" s="4">
        <v>1.9</v>
      </c>
      <c r="L32" s="3">
        <f t="shared" si="3"/>
        <v>5.800000000000001</v>
      </c>
      <c r="M32" s="9"/>
      <c r="N32" s="11"/>
      <c r="O32" s="11"/>
      <c r="P32" s="12"/>
    </row>
    <row r="33" spans="1:16" ht="12.75">
      <c r="A33" s="2" t="s">
        <v>48</v>
      </c>
      <c r="B33" s="4">
        <v>0.6</v>
      </c>
      <c r="C33" s="4">
        <v>0.2</v>
      </c>
      <c r="D33" s="4">
        <v>1</v>
      </c>
      <c r="E33" s="4">
        <v>2</v>
      </c>
      <c r="F33" s="3">
        <f t="shared" si="2"/>
        <v>4.2</v>
      </c>
      <c r="G33" s="1" t="s">
        <v>83</v>
      </c>
      <c r="H33" s="4">
        <v>0.6</v>
      </c>
      <c r="I33" s="7">
        <v>0.5</v>
      </c>
      <c r="J33" s="4">
        <v>1.4</v>
      </c>
      <c r="K33" s="7">
        <v>2.2</v>
      </c>
      <c r="L33" s="3">
        <f t="shared" si="3"/>
        <v>5.1000000000000005</v>
      </c>
      <c r="M33" s="9"/>
      <c r="N33" s="11"/>
      <c r="O33" s="11"/>
      <c r="P33" s="12"/>
    </row>
    <row r="34" spans="1:16" ht="12.75">
      <c r="A34" s="2" t="s">
        <v>49</v>
      </c>
      <c r="B34" s="4">
        <v>0.6</v>
      </c>
      <c r="C34" s="7">
        <v>1.8</v>
      </c>
      <c r="D34" s="4">
        <v>0.6</v>
      </c>
      <c r="E34" s="7">
        <v>1.8</v>
      </c>
      <c r="F34" s="3">
        <f t="shared" si="2"/>
        <v>5.2</v>
      </c>
      <c r="G34" s="1" t="s">
        <v>84</v>
      </c>
      <c r="H34" s="4">
        <v>1.5</v>
      </c>
      <c r="I34" s="7">
        <v>0.2</v>
      </c>
      <c r="J34" s="4">
        <v>1.4</v>
      </c>
      <c r="K34" s="7">
        <v>2.5</v>
      </c>
      <c r="L34" s="3">
        <f t="shared" si="3"/>
        <v>6</v>
      </c>
      <c r="M34" s="9"/>
      <c r="N34" s="11"/>
      <c r="O34" s="11"/>
      <c r="P34" s="12"/>
    </row>
    <row r="35" spans="1:16" ht="12.75">
      <c r="A35" s="2" t="s">
        <v>50</v>
      </c>
      <c r="B35" s="16" t="s">
        <v>2</v>
      </c>
      <c r="C35" s="16" t="s">
        <v>2</v>
      </c>
      <c r="D35" s="16" t="s">
        <v>2</v>
      </c>
      <c r="E35" s="16" t="s">
        <v>2</v>
      </c>
      <c r="F35" s="16" t="s">
        <v>2</v>
      </c>
      <c r="G35" s="1" t="s">
        <v>85</v>
      </c>
      <c r="H35" s="4">
        <v>1.9</v>
      </c>
      <c r="I35" s="7">
        <v>2</v>
      </c>
      <c r="J35" s="4">
        <v>1</v>
      </c>
      <c r="K35" s="7">
        <v>1.5</v>
      </c>
      <c r="L35" s="3">
        <f t="shared" si="3"/>
        <v>6.800000000000001</v>
      </c>
      <c r="M35" s="9"/>
      <c r="N35" s="11"/>
      <c r="O35" s="11"/>
      <c r="P35" s="12"/>
    </row>
    <row r="36" spans="1:16" ht="12.75">
      <c r="A36" s="2" t="s">
        <v>51</v>
      </c>
      <c r="B36" s="4">
        <v>0.1</v>
      </c>
      <c r="C36" s="4">
        <v>2</v>
      </c>
      <c r="D36" s="4">
        <v>1</v>
      </c>
      <c r="E36" s="16">
        <v>0.8</v>
      </c>
      <c r="F36" s="3">
        <f t="shared" si="2"/>
        <v>4.300000000000001</v>
      </c>
      <c r="G36" s="1"/>
      <c r="H36" s="4"/>
      <c r="I36" s="7"/>
      <c r="J36" s="4"/>
      <c r="K36" s="4"/>
      <c r="L36" s="3"/>
      <c r="M36" s="9"/>
      <c r="N36" s="11"/>
      <c r="O36" s="11"/>
      <c r="P36" s="12"/>
    </row>
    <row r="37" spans="1:16" ht="12.75">
      <c r="A37" s="1"/>
      <c r="B37" s="4"/>
      <c r="C37" s="4"/>
      <c r="D37" s="4"/>
      <c r="E37" s="4"/>
      <c r="F37" s="3"/>
      <c r="G37" s="1"/>
      <c r="H37" s="4"/>
      <c r="I37" s="4"/>
      <c r="J37" s="4"/>
      <c r="K37" s="4"/>
      <c r="L37" s="3"/>
      <c r="M37" s="9"/>
      <c r="N37" s="11"/>
      <c r="O37" s="11"/>
      <c r="P37" s="12"/>
    </row>
    <row r="38" spans="2:16" ht="12.75">
      <c r="B38" s="4"/>
      <c r="C38" s="4"/>
      <c r="D38" s="4"/>
      <c r="E38" s="4"/>
      <c r="F38" s="4"/>
      <c r="G38" s="1"/>
      <c r="H38" s="4"/>
      <c r="I38" s="4"/>
      <c r="J38" s="4"/>
      <c r="K38" s="4"/>
      <c r="L38" s="4"/>
      <c r="M38" s="9"/>
      <c r="N38" s="11"/>
      <c r="O38" s="11"/>
      <c r="P38" s="12"/>
    </row>
    <row r="39" spans="1:16" ht="18">
      <c r="A39" s="5" t="s">
        <v>3</v>
      </c>
      <c r="B39" s="3">
        <f>(AVERAGE(F2:F36)+AVERAGE(L2:L35))/2</f>
        <v>5.5942652329749105</v>
      </c>
      <c r="C39" s="6"/>
      <c r="D39" s="4"/>
      <c r="E39" s="4"/>
      <c r="F39" s="4"/>
      <c r="G39" s="1"/>
      <c r="H39" s="4"/>
      <c r="I39" s="4"/>
      <c r="J39" s="4"/>
      <c r="K39" s="4"/>
      <c r="L39" s="4"/>
      <c r="M39" s="9"/>
      <c r="N39" s="11"/>
      <c r="O39" s="11"/>
      <c r="P39" s="12"/>
    </row>
    <row r="40" spans="1:16" ht="12.75">
      <c r="A40" s="8" t="s">
        <v>12</v>
      </c>
      <c r="B40" s="3"/>
      <c r="C40" s="7"/>
      <c r="D40" s="7"/>
      <c r="E40" s="7"/>
      <c r="F40" s="7"/>
      <c r="G40" s="8"/>
      <c r="H40" s="7"/>
      <c r="I40" s="7"/>
      <c r="J40" s="7"/>
      <c r="K40" s="7"/>
      <c r="L40" s="7"/>
      <c r="M40" s="11"/>
      <c r="N40" s="11"/>
      <c r="O40" s="11"/>
      <c r="P40" s="12"/>
    </row>
    <row r="41" spans="1:16" ht="12.75">
      <c r="A41" s="8"/>
      <c r="B41" s="3"/>
      <c r="C41" s="7"/>
      <c r="D41" s="7"/>
      <c r="E41" s="7"/>
      <c r="F41" s="7"/>
      <c r="G41" s="8"/>
      <c r="H41" s="7"/>
      <c r="I41" s="7"/>
      <c r="J41" s="7"/>
      <c r="K41" s="7"/>
      <c r="L41" s="7"/>
      <c r="M41" s="11"/>
      <c r="N41" s="11"/>
      <c r="O41" s="11"/>
      <c r="P41" s="12"/>
    </row>
    <row r="42" spans="1:16" ht="12.75">
      <c r="A42" s="8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11"/>
      <c r="N42" s="11"/>
      <c r="O42" s="11"/>
      <c r="P42" s="12"/>
    </row>
    <row r="43" spans="1:16" ht="12.75">
      <c r="A43" s="8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11"/>
      <c r="N43" s="11"/>
      <c r="O43" s="11"/>
      <c r="P43" s="12"/>
    </row>
    <row r="44" spans="1:16" ht="12.75">
      <c r="A44" s="8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11"/>
      <c r="N44" s="11"/>
      <c r="O44" s="11"/>
      <c r="P44" s="12"/>
    </row>
    <row r="45" spans="1:16" ht="12.75">
      <c r="A45" s="8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11"/>
      <c r="N45" s="11"/>
      <c r="O45" s="11"/>
      <c r="P45" s="12"/>
    </row>
    <row r="46" spans="1:16" ht="12.75">
      <c r="A46" s="8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11"/>
      <c r="N46" s="11"/>
      <c r="O46" s="11"/>
      <c r="P46" s="12"/>
    </row>
    <row r="47" spans="1:16" ht="12.75">
      <c r="A47" s="8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11"/>
      <c r="N47" s="11"/>
      <c r="O47" s="11"/>
      <c r="P47" s="12"/>
    </row>
    <row r="48" spans="1:16" ht="12.75">
      <c r="A48" s="8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11"/>
      <c r="N48" s="11"/>
      <c r="O48" s="11"/>
      <c r="P48" s="12"/>
    </row>
    <row r="49" spans="2:16" ht="12.75">
      <c r="B49" s="11"/>
      <c r="C49" s="11"/>
      <c r="D49" s="7"/>
      <c r="E49" s="11"/>
      <c r="F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2:16" ht="12.75">
      <c r="B50" s="11"/>
      <c r="C50" s="11"/>
      <c r="D50" s="7"/>
      <c r="E50" s="11"/>
      <c r="F50" s="11"/>
      <c r="H50" s="11"/>
      <c r="I50" s="11"/>
      <c r="J50" s="11"/>
      <c r="K50" s="11"/>
      <c r="L50" s="11"/>
      <c r="M50" s="11"/>
      <c r="N50" s="11"/>
      <c r="O50" s="11"/>
      <c r="P50" s="12"/>
    </row>
    <row r="51" spans="2:16" ht="12.75">
      <c r="B51" s="11"/>
      <c r="C51" s="11"/>
      <c r="D51" s="7"/>
      <c r="E51" s="11"/>
      <c r="F51" s="11"/>
      <c r="H51" s="11"/>
      <c r="I51" s="11"/>
      <c r="J51" s="11"/>
      <c r="K51" s="11"/>
      <c r="L51" s="11"/>
      <c r="M51" s="11"/>
      <c r="N51" s="11"/>
      <c r="O51" s="11"/>
      <c r="P51" s="12"/>
    </row>
    <row r="52" spans="2:16" ht="12.75">
      <c r="B52" s="11"/>
      <c r="C52" s="11"/>
      <c r="D52" s="7"/>
      <c r="E52" s="11"/>
      <c r="F52" s="11"/>
      <c r="H52" s="11"/>
      <c r="I52" s="11"/>
      <c r="J52" s="11"/>
      <c r="K52" s="11"/>
      <c r="L52" s="11"/>
      <c r="M52" s="11"/>
      <c r="N52" s="11"/>
      <c r="O52" s="11"/>
      <c r="P52" s="12"/>
    </row>
    <row r="53" spans="2:16" ht="12.75">
      <c r="B53" s="11"/>
      <c r="C53" s="11"/>
      <c r="D53" s="7"/>
      <c r="E53" s="11"/>
      <c r="F53" s="11"/>
      <c r="H53" s="11"/>
      <c r="I53" s="11"/>
      <c r="J53" s="11"/>
      <c r="K53" s="11"/>
      <c r="L53" s="11"/>
      <c r="M53" s="11"/>
      <c r="N53" s="11"/>
      <c r="O53" s="11"/>
      <c r="P53" s="12"/>
    </row>
    <row r="54" spans="2:16" ht="12.75">
      <c r="B54" s="11"/>
      <c r="C54" s="11"/>
      <c r="D54" s="7"/>
      <c r="E54" s="11"/>
      <c r="F54" s="11"/>
      <c r="H54" s="11"/>
      <c r="I54" s="11"/>
      <c r="J54" s="11"/>
      <c r="K54" s="11"/>
      <c r="L54" s="11"/>
      <c r="M54" s="11"/>
      <c r="N54" s="11"/>
      <c r="O54" s="11"/>
      <c r="P54" s="12"/>
    </row>
    <row r="55" spans="2:16" ht="12.75">
      <c r="B55" s="11"/>
      <c r="C55" s="11"/>
      <c r="D55" s="7"/>
      <c r="E55" s="11"/>
      <c r="F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2:16" ht="12.75">
      <c r="B56" s="11"/>
      <c r="C56" s="11"/>
      <c r="D56" s="7"/>
      <c r="E56" s="11"/>
      <c r="F56" s="11"/>
      <c r="H56" s="11"/>
      <c r="I56" s="11"/>
      <c r="J56" s="11"/>
      <c r="K56" s="11"/>
      <c r="L56" s="11"/>
      <c r="M56" s="11"/>
      <c r="N56" s="11"/>
      <c r="O56" s="11"/>
      <c r="P56" s="12"/>
    </row>
    <row r="57" spans="2:16" ht="12.75">
      <c r="B57" s="11"/>
      <c r="C57" s="11"/>
      <c r="D57" s="7"/>
      <c r="E57" s="11"/>
      <c r="F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2:16" ht="12.75">
      <c r="B58" s="11"/>
      <c r="C58" s="11"/>
      <c r="D58" s="7"/>
      <c r="E58" s="11"/>
      <c r="F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2:16" ht="12.75">
      <c r="B59" s="11"/>
      <c r="C59" s="11"/>
      <c r="D59" s="7"/>
      <c r="E59" s="11"/>
      <c r="F59" s="11"/>
      <c r="H59" s="11"/>
      <c r="I59" s="11"/>
      <c r="J59" s="11"/>
      <c r="K59" s="11"/>
      <c r="L59" s="11"/>
      <c r="M59" s="11"/>
      <c r="N59" s="11"/>
      <c r="O59" s="11"/>
      <c r="P59" s="12"/>
    </row>
    <row r="60" spans="2:16" ht="12.75">
      <c r="B60" s="11"/>
      <c r="C60" s="11"/>
      <c r="D60" s="7"/>
      <c r="E60" s="11"/>
      <c r="F60" s="11"/>
      <c r="H60" s="11"/>
      <c r="I60" s="11"/>
      <c r="J60" s="11"/>
      <c r="K60" s="11"/>
      <c r="L60" s="11"/>
      <c r="M60" s="11"/>
      <c r="N60" s="11"/>
      <c r="O60" s="11"/>
      <c r="P60" s="12"/>
    </row>
    <row r="61" spans="2:16" ht="12.75">
      <c r="B61" s="11"/>
      <c r="C61" s="11"/>
      <c r="D61" s="7"/>
      <c r="E61" s="11"/>
      <c r="F61" s="11"/>
      <c r="H61" s="11"/>
      <c r="I61" s="11"/>
      <c r="J61" s="11"/>
      <c r="K61" s="11"/>
      <c r="L61" s="11"/>
      <c r="M61" s="11"/>
      <c r="N61" s="11"/>
      <c r="O61" s="11"/>
      <c r="P61" s="12"/>
    </row>
    <row r="62" spans="2:16" ht="12.75">
      <c r="B62" s="11"/>
      <c r="C62" s="11"/>
      <c r="D62" s="7"/>
      <c r="E62" s="11"/>
      <c r="F62" s="11"/>
      <c r="H62" s="11"/>
      <c r="I62" s="11"/>
      <c r="J62" s="11"/>
      <c r="K62" s="11"/>
      <c r="L62" s="11"/>
      <c r="M62" s="11"/>
      <c r="N62" s="11"/>
      <c r="O62" s="11"/>
      <c r="P62" s="12"/>
    </row>
    <row r="63" spans="2:16" ht="12.75">
      <c r="B63" s="11"/>
      <c r="C63" s="11"/>
      <c r="D63" s="7"/>
      <c r="E63" s="11"/>
      <c r="F63" s="11"/>
      <c r="H63" s="11"/>
      <c r="I63" s="11"/>
      <c r="J63" s="11"/>
      <c r="K63" s="11"/>
      <c r="L63" s="11"/>
      <c r="M63" s="11"/>
      <c r="N63" s="11"/>
      <c r="O63" s="11"/>
      <c r="P63" s="12"/>
    </row>
    <row r="64" spans="2:16" ht="12.75">
      <c r="B64" s="11"/>
      <c r="C64" s="11"/>
      <c r="D64" s="7"/>
      <c r="E64" s="11"/>
      <c r="F64" s="11"/>
      <c r="H64" s="11"/>
      <c r="I64" s="11"/>
      <c r="J64" s="11"/>
      <c r="K64" s="11"/>
      <c r="L64" s="11"/>
      <c r="M64" s="11"/>
      <c r="N64" s="11"/>
      <c r="O64" s="11"/>
      <c r="P64" s="12"/>
    </row>
    <row r="65" spans="2:16" ht="12.75">
      <c r="B65" s="11"/>
      <c r="C65" s="11"/>
      <c r="D65" s="7"/>
      <c r="E65" s="11"/>
      <c r="F65" s="11"/>
      <c r="H65" s="11"/>
      <c r="I65" s="11"/>
      <c r="J65" s="11"/>
      <c r="K65" s="11"/>
      <c r="L65" s="11"/>
      <c r="M65" s="11"/>
      <c r="N65" s="11"/>
      <c r="O65" s="11"/>
      <c r="P65" s="12"/>
    </row>
    <row r="66" spans="2:16" ht="12.75">
      <c r="B66" s="11"/>
      <c r="C66" s="11"/>
      <c r="D66" s="7"/>
      <c r="E66" s="11"/>
      <c r="F66" s="11"/>
      <c r="H66" s="11"/>
      <c r="I66" s="11"/>
      <c r="J66" s="11"/>
      <c r="K66" s="11"/>
      <c r="L66" s="11"/>
      <c r="M66" s="11"/>
      <c r="N66" s="11"/>
      <c r="O66" s="11"/>
      <c r="P66" s="12"/>
    </row>
    <row r="67" spans="2:16" ht="12.75">
      <c r="B67" s="11"/>
      <c r="C67" s="11"/>
      <c r="D67" s="7"/>
      <c r="E67" s="11"/>
      <c r="F67" s="11"/>
      <c r="H67" s="11"/>
      <c r="I67" s="11"/>
      <c r="J67" s="11"/>
      <c r="K67" s="11"/>
      <c r="L67" s="11"/>
      <c r="M67" s="11"/>
      <c r="N67" s="11"/>
      <c r="O67" s="11"/>
      <c r="P67" s="12"/>
    </row>
    <row r="68" spans="2:16" ht="12.75">
      <c r="B68" s="11"/>
      <c r="C68" s="11"/>
      <c r="D68" s="7"/>
      <c r="E68" s="11"/>
      <c r="F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2:16" ht="12.75">
      <c r="B69" s="11"/>
      <c r="C69" s="11"/>
      <c r="D69" s="7"/>
      <c r="E69" s="11"/>
      <c r="F69" s="11"/>
      <c r="H69" s="11"/>
      <c r="I69" s="11"/>
      <c r="J69" s="11"/>
      <c r="K69" s="11"/>
      <c r="L69" s="11"/>
      <c r="M69" s="11"/>
      <c r="N69" s="11"/>
      <c r="O69" s="11"/>
      <c r="P69" s="12"/>
    </row>
    <row r="70" spans="2:16" ht="12.75">
      <c r="B70" s="11"/>
      <c r="C70" s="11"/>
      <c r="D70" s="7"/>
      <c r="E70" s="11"/>
      <c r="F70" s="11"/>
      <c r="H70" s="11"/>
      <c r="I70" s="11"/>
      <c r="J70" s="11"/>
      <c r="K70" s="11"/>
      <c r="L70" s="11"/>
      <c r="M70" s="11"/>
      <c r="N70" s="11"/>
      <c r="O70" s="11"/>
      <c r="P70" s="12"/>
    </row>
    <row r="71" spans="2:16" ht="12.75">
      <c r="B71" s="11"/>
      <c r="C71" s="11"/>
      <c r="D71" s="7"/>
      <c r="E71" s="11"/>
      <c r="F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2:16" ht="12.75">
      <c r="B72" s="11"/>
      <c r="C72" s="11"/>
      <c r="D72" s="7"/>
      <c r="E72" s="11"/>
      <c r="F72" s="11"/>
      <c r="H72" s="11"/>
      <c r="I72" s="11"/>
      <c r="J72" s="11"/>
      <c r="K72" s="11"/>
      <c r="L72" s="11"/>
      <c r="M72" s="11"/>
      <c r="N72" s="11"/>
      <c r="O72" s="11"/>
      <c r="P72" s="12"/>
    </row>
    <row r="73" spans="2:16" ht="12.75">
      <c r="B73" s="11"/>
      <c r="C73" s="11"/>
      <c r="D73" s="7"/>
      <c r="E73" s="11"/>
      <c r="F73" s="11"/>
      <c r="H73" s="11"/>
      <c r="I73" s="11"/>
      <c r="J73" s="11"/>
      <c r="K73" s="11"/>
      <c r="L73" s="11"/>
      <c r="M73" s="11"/>
      <c r="N73" s="11"/>
      <c r="O73" s="11"/>
      <c r="P73" s="12"/>
    </row>
    <row r="74" spans="2:16" ht="12.75">
      <c r="B74" s="11"/>
      <c r="C74" s="11"/>
      <c r="D74" s="7"/>
      <c r="E74" s="11"/>
      <c r="F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2:16" ht="12.75">
      <c r="B75" s="11"/>
      <c r="C75" s="11"/>
      <c r="D75" s="7"/>
      <c r="E75" s="11"/>
      <c r="F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2:16" ht="12.75">
      <c r="B76" s="11"/>
      <c r="C76" s="11"/>
      <c r="D76" s="7"/>
      <c r="E76" s="11"/>
      <c r="F76" s="11"/>
      <c r="H76" s="11"/>
      <c r="I76" s="11"/>
      <c r="J76" s="11"/>
      <c r="K76" s="11"/>
      <c r="L76" s="11"/>
      <c r="M76" s="11"/>
      <c r="N76" s="11"/>
      <c r="O76" s="11"/>
      <c r="P76" s="12"/>
    </row>
    <row r="77" spans="2:16" ht="12.75">
      <c r="B77" s="11"/>
      <c r="C77" s="11"/>
      <c r="D77" s="7"/>
      <c r="E77" s="11"/>
      <c r="F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2:16" ht="12.75">
      <c r="B78" s="11"/>
      <c r="C78" s="11"/>
      <c r="D78" s="7"/>
      <c r="E78" s="11"/>
      <c r="F78" s="11"/>
      <c r="H78" s="11"/>
      <c r="I78" s="11"/>
      <c r="J78" s="11"/>
      <c r="K78" s="11"/>
      <c r="L78" s="11"/>
      <c r="M78" s="11"/>
      <c r="N78" s="11"/>
      <c r="O78" s="11"/>
      <c r="P78" s="12"/>
    </row>
    <row r="79" spans="2:16" ht="12.75">
      <c r="B79" s="11"/>
      <c r="C79" s="11"/>
      <c r="D79" s="7"/>
      <c r="E79" s="11"/>
      <c r="F79" s="11"/>
      <c r="H79" s="11"/>
      <c r="I79" s="11"/>
      <c r="J79" s="11"/>
      <c r="K79" s="11"/>
      <c r="L79" s="11"/>
      <c r="M79" s="11"/>
      <c r="N79" s="11"/>
      <c r="O79" s="11"/>
      <c r="P79" s="12"/>
    </row>
    <row r="80" spans="2:16" ht="12.75">
      <c r="B80" s="11"/>
      <c r="C80" s="11"/>
      <c r="D80" s="7"/>
      <c r="E80" s="11"/>
      <c r="F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2:16" ht="12.75">
      <c r="B81" s="11"/>
      <c r="C81" s="11"/>
      <c r="D81" s="7"/>
      <c r="E81" s="11"/>
      <c r="F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2:16" ht="12.75">
      <c r="B82" s="11"/>
      <c r="C82" s="11"/>
      <c r="D82" s="7"/>
      <c r="E82" s="11"/>
      <c r="F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2:16" ht="12.75">
      <c r="B83" s="11"/>
      <c r="C83" s="11"/>
      <c r="D83" s="7"/>
      <c r="E83" s="11"/>
      <c r="F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2:16" ht="12.75">
      <c r="B84" s="11"/>
      <c r="C84" s="11"/>
      <c r="D84" s="7"/>
      <c r="E84" s="11"/>
      <c r="F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2:16" ht="12.75">
      <c r="B85" s="11"/>
      <c r="C85" s="11"/>
      <c r="D85" s="7"/>
      <c r="E85" s="11"/>
      <c r="F85" s="11"/>
      <c r="H85" s="11"/>
      <c r="I85" s="11"/>
      <c r="J85" s="11"/>
      <c r="K85" s="11"/>
      <c r="L85" s="11"/>
      <c r="M85" s="11"/>
      <c r="N85" s="11"/>
      <c r="O85" s="11"/>
      <c r="P85" s="12"/>
    </row>
    <row r="86" spans="2:16" ht="12.75">
      <c r="B86" s="11"/>
      <c r="C86" s="11"/>
      <c r="D86" s="7"/>
      <c r="E86" s="11"/>
      <c r="F86" s="11"/>
      <c r="H86" s="11"/>
      <c r="I86" s="11"/>
      <c r="J86" s="11"/>
      <c r="K86" s="11"/>
      <c r="L86" s="11"/>
      <c r="M86" s="11"/>
      <c r="N86" s="11"/>
      <c r="O86" s="11"/>
      <c r="P86" s="12"/>
    </row>
    <row r="87" spans="2:16" ht="12.75">
      <c r="B87" s="11"/>
      <c r="C87" s="11"/>
      <c r="D87" s="7"/>
      <c r="E87" s="11"/>
      <c r="F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2:16" ht="12.75">
      <c r="B88" s="11"/>
      <c r="C88" s="11"/>
      <c r="D88" s="7"/>
      <c r="E88" s="11"/>
      <c r="F88" s="11"/>
      <c r="H88" s="11"/>
      <c r="I88" s="11"/>
      <c r="J88" s="11"/>
      <c r="K88" s="11"/>
      <c r="L88" s="11"/>
      <c r="M88" s="11"/>
      <c r="N88" s="11"/>
      <c r="O88" s="11"/>
      <c r="P88" s="12"/>
    </row>
    <row r="89" spans="2:16" ht="12.75">
      <c r="B89" s="11"/>
      <c r="C89" s="11"/>
      <c r="D89" s="7"/>
      <c r="E89" s="11"/>
      <c r="F89" s="11"/>
      <c r="H89" s="11"/>
      <c r="I89" s="11"/>
      <c r="J89" s="11"/>
      <c r="K89" s="11"/>
      <c r="L89" s="11"/>
      <c r="M89" s="11"/>
      <c r="N89" s="11"/>
      <c r="O89" s="11"/>
      <c r="P89" s="12"/>
    </row>
    <row r="90" spans="2:16" ht="12.75">
      <c r="B90" s="11"/>
      <c r="C90" s="11"/>
      <c r="D90" s="7"/>
      <c r="E90" s="11"/>
      <c r="F90" s="11"/>
      <c r="H90" s="11"/>
      <c r="I90" s="11"/>
      <c r="J90" s="11"/>
      <c r="K90" s="11"/>
      <c r="L90" s="11"/>
      <c r="M90" s="11"/>
      <c r="N90" s="11"/>
      <c r="O90" s="11"/>
      <c r="P90" s="12"/>
    </row>
    <row r="91" spans="2:16" ht="12.75">
      <c r="B91" s="11"/>
      <c r="C91" s="11"/>
      <c r="D91" s="7"/>
      <c r="E91" s="11"/>
      <c r="F91" s="11"/>
      <c r="H91" s="11"/>
      <c r="I91" s="11"/>
      <c r="J91" s="11"/>
      <c r="K91" s="11"/>
      <c r="L91" s="11"/>
      <c r="M91" s="11"/>
      <c r="N91" s="11"/>
      <c r="O91" s="11"/>
      <c r="P91" s="12"/>
    </row>
    <row r="92" spans="2:16" ht="12.75">
      <c r="B92" s="11"/>
      <c r="C92" s="11"/>
      <c r="D92" s="7"/>
      <c r="E92" s="11"/>
      <c r="F92" s="11"/>
      <c r="H92" s="11"/>
      <c r="I92" s="11"/>
      <c r="J92" s="11"/>
      <c r="K92" s="11"/>
      <c r="L92" s="11"/>
      <c r="M92" s="11"/>
      <c r="N92" s="11"/>
      <c r="O92" s="11"/>
      <c r="P92" s="12"/>
    </row>
    <row r="93" spans="2:16" ht="12.75">
      <c r="B93" s="11"/>
      <c r="C93" s="11"/>
      <c r="D93" s="7"/>
      <c r="E93" s="11"/>
      <c r="F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2:16" ht="12.75">
      <c r="B94" s="11"/>
      <c r="C94" s="11"/>
      <c r="D94" s="7"/>
      <c r="E94" s="11"/>
      <c r="F94" s="11"/>
      <c r="H94" s="11"/>
      <c r="I94" s="11"/>
      <c r="J94" s="11"/>
      <c r="K94" s="11"/>
      <c r="L94" s="11"/>
      <c r="M94" s="11"/>
      <c r="N94" s="11"/>
      <c r="O94" s="11"/>
      <c r="P94" s="12"/>
    </row>
    <row r="95" spans="2:16" ht="12.75">
      <c r="B95" s="11"/>
      <c r="C95" s="11"/>
      <c r="D95" s="7"/>
      <c r="E95" s="11"/>
      <c r="F95" s="11"/>
      <c r="H95" s="11"/>
      <c r="I95" s="11"/>
      <c r="J95" s="11"/>
      <c r="K95" s="11"/>
      <c r="L95" s="11"/>
      <c r="M95" s="11"/>
      <c r="N95" s="11"/>
      <c r="O95" s="11"/>
      <c r="P95" s="12"/>
    </row>
    <row r="96" spans="2:16" ht="12.75">
      <c r="B96" s="11"/>
      <c r="C96" s="11"/>
      <c r="D96" s="7"/>
      <c r="E96" s="11"/>
      <c r="F96" s="11"/>
      <c r="H96" s="11"/>
      <c r="I96" s="11"/>
      <c r="J96" s="11"/>
      <c r="K96" s="11"/>
      <c r="L96" s="11"/>
      <c r="M96" s="11"/>
      <c r="N96" s="11"/>
      <c r="O96" s="11"/>
      <c r="P96" s="12"/>
    </row>
    <row r="97" spans="2:16" ht="12.75">
      <c r="B97" s="11"/>
      <c r="C97" s="11"/>
      <c r="D97" s="7"/>
      <c r="E97" s="11"/>
      <c r="F97" s="11"/>
      <c r="H97" s="11"/>
      <c r="I97" s="11"/>
      <c r="J97" s="11"/>
      <c r="K97" s="11"/>
      <c r="L97" s="11"/>
      <c r="M97" s="11"/>
      <c r="N97" s="11"/>
      <c r="O97" s="11"/>
      <c r="P97" s="12"/>
    </row>
    <row r="98" spans="2:16" ht="12.75">
      <c r="B98" s="11"/>
      <c r="C98" s="11"/>
      <c r="D98" s="7"/>
      <c r="E98" s="11"/>
      <c r="F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2:16" ht="12.75">
      <c r="B99" s="11"/>
      <c r="C99" s="11"/>
      <c r="D99" s="7"/>
      <c r="E99" s="11"/>
      <c r="F99" s="11"/>
      <c r="H99" s="11"/>
      <c r="I99" s="11"/>
      <c r="J99" s="11"/>
      <c r="K99" s="11"/>
      <c r="L99" s="11"/>
      <c r="M99" s="11"/>
      <c r="N99" s="11"/>
      <c r="O99" s="11"/>
      <c r="P99" s="12"/>
    </row>
    <row r="100" spans="2:16" ht="12.75">
      <c r="B100" s="11"/>
      <c r="C100" s="11"/>
      <c r="D100" s="7"/>
      <c r="E100" s="11"/>
      <c r="F100" s="11"/>
      <c r="H100" s="11"/>
      <c r="I100" s="11"/>
      <c r="J100" s="11"/>
      <c r="K100" s="11"/>
      <c r="L100" s="11"/>
      <c r="M100" s="11"/>
      <c r="N100" s="11"/>
      <c r="O100" s="11"/>
      <c r="P100" s="1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zoomScalePageLayoutView="0" workbookViewId="0" topLeftCell="A1">
      <selection activeCell="L5" sqref="L5"/>
    </sheetView>
  </sheetViews>
  <sheetFormatPr defaultColWidth="11.421875" defaultRowHeight="12.75"/>
  <cols>
    <col min="1" max="1" width="20.7109375" style="0" customWidth="1"/>
    <col min="2" max="2" width="3.57421875" style="0" bestFit="1" customWidth="1"/>
    <col min="3" max="3" width="4.57421875" style="0" bestFit="1" customWidth="1"/>
    <col min="4" max="4" width="3.57421875" style="0" bestFit="1" customWidth="1"/>
    <col min="5" max="5" width="5.57421875" style="0" bestFit="1" customWidth="1"/>
    <col min="6" max="6" width="6.421875" style="8" bestFit="1" customWidth="1"/>
    <col min="7" max="7" width="15.57421875" style="0" customWidth="1"/>
    <col min="8" max="9" width="3.57421875" style="0" bestFit="1" customWidth="1"/>
    <col min="10" max="10" width="3.57421875" style="0" customWidth="1"/>
    <col min="11" max="11" width="5.57421875" style="0" bestFit="1" customWidth="1"/>
    <col min="12" max="12" width="6.421875" style="8" bestFit="1" customWidth="1"/>
  </cols>
  <sheetData>
    <row r="1" spans="1:15" ht="12.75">
      <c r="A1" s="8"/>
      <c r="B1" s="7" t="s">
        <v>9</v>
      </c>
      <c r="C1" s="7" t="s">
        <v>10</v>
      </c>
      <c r="D1" s="7" t="s">
        <v>11</v>
      </c>
      <c r="E1" s="3" t="s">
        <v>1</v>
      </c>
      <c r="F1" s="17"/>
      <c r="G1" s="8"/>
      <c r="H1" s="7" t="s">
        <v>9</v>
      </c>
      <c r="I1" s="7" t="s">
        <v>10</v>
      </c>
      <c r="J1" s="7" t="s">
        <v>11</v>
      </c>
      <c r="K1" s="3" t="s">
        <v>1</v>
      </c>
      <c r="L1" s="19"/>
      <c r="M1" s="11"/>
      <c r="N1" s="11"/>
      <c r="O1" s="12"/>
    </row>
    <row r="2" spans="1:15" ht="12.75">
      <c r="A2" s="1" t="s">
        <v>16</v>
      </c>
      <c r="B2" s="16" t="s">
        <v>2</v>
      </c>
      <c r="C2" s="16" t="s">
        <v>2</v>
      </c>
      <c r="D2" s="16" t="s">
        <v>2</v>
      </c>
      <c r="E2" s="16" t="s">
        <v>2</v>
      </c>
      <c r="F2" s="16" t="s">
        <v>2</v>
      </c>
      <c r="G2" s="2" t="s">
        <v>52</v>
      </c>
      <c r="H2" s="7">
        <v>6.3</v>
      </c>
      <c r="I2" s="7">
        <v>4.800000000000001</v>
      </c>
      <c r="J2" s="7">
        <v>0.3</v>
      </c>
      <c r="K2" s="3">
        <f>(H2+I2)/2+J2</f>
        <v>5.8500000000000005</v>
      </c>
      <c r="L2" s="16" t="s">
        <v>2</v>
      </c>
      <c r="M2" s="11"/>
      <c r="N2" s="12"/>
      <c r="O2" s="12"/>
    </row>
    <row r="3" spans="1:15" ht="12.75">
      <c r="A3" s="8" t="s">
        <v>17</v>
      </c>
      <c r="B3" s="16" t="s">
        <v>2</v>
      </c>
      <c r="C3" s="16" t="s">
        <v>2</v>
      </c>
      <c r="D3" s="16" t="s">
        <v>2</v>
      </c>
      <c r="E3" s="16" t="s">
        <v>2</v>
      </c>
      <c r="F3" s="16" t="s">
        <v>2</v>
      </c>
      <c r="G3" s="2" t="s">
        <v>53</v>
      </c>
      <c r="H3" s="7">
        <v>6.4</v>
      </c>
      <c r="I3" s="7">
        <v>6.4</v>
      </c>
      <c r="J3" s="7">
        <v>0.4</v>
      </c>
      <c r="K3" s="3">
        <f aca="true" t="shared" si="0" ref="K3:K35">(H3+I3)/2+J3</f>
        <v>6.800000000000001</v>
      </c>
      <c r="L3" s="16" t="s">
        <v>2</v>
      </c>
      <c r="M3" s="11"/>
      <c r="N3" s="12"/>
      <c r="O3" s="12"/>
    </row>
    <row r="4" spans="1:15" ht="12.75">
      <c r="A4" s="1" t="s">
        <v>18</v>
      </c>
      <c r="B4" s="3">
        <v>7.8999999999999995</v>
      </c>
      <c r="C4" s="3">
        <v>4.4</v>
      </c>
      <c r="D4" s="7"/>
      <c r="E4" s="3">
        <f>(B4+C4)/2+D4</f>
        <v>6.15</v>
      </c>
      <c r="F4" s="16" t="s">
        <v>2</v>
      </c>
      <c r="G4" s="2" t="s">
        <v>54</v>
      </c>
      <c r="H4" s="7">
        <v>6.3999999999999995</v>
      </c>
      <c r="I4" s="7">
        <v>5.9</v>
      </c>
      <c r="J4" s="7">
        <v>0.4</v>
      </c>
      <c r="K4" s="3">
        <f t="shared" si="0"/>
        <v>6.550000000000001</v>
      </c>
      <c r="L4" s="16" t="s">
        <v>2</v>
      </c>
      <c r="M4" s="11"/>
      <c r="N4" s="12"/>
      <c r="O4" s="12"/>
    </row>
    <row r="5" spans="1:15" ht="12.75">
      <c r="A5" s="1" t="s">
        <v>19</v>
      </c>
      <c r="B5" s="3">
        <v>7.6000000000000005</v>
      </c>
      <c r="C5" s="3">
        <v>5.9</v>
      </c>
      <c r="D5" s="7">
        <v>0.5</v>
      </c>
      <c r="E5" s="3">
        <f aca="true" t="shared" si="1" ref="E5:E36">(B5+C5)/2+D5</f>
        <v>7.25</v>
      </c>
      <c r="F5" s="16" t="s">
        <v>2</v>
      </c>
      <c r="G5" s="2" t="s">
        <v>55</v>
      </c>
      <c r="H5" s="7">
        <v>8.6</v>
      </c>
      <c r="I5" s="7">
        <v>3.9999999999999996</v>
      </c>
      <c r="J5" s="7"/>
      <c r="K5" s="3">
        <f t="shared" si="0"/>
        <v>6.3</v>
      </c>
      <c r="L5" s="16" t="s">
        <v>2</v>
      </c>
      <c r="M5" s="11"/>
      <c r="N5" s="11"/>
      <c r="O5" s="12"/>
    </row>
    <row r="6" spans="1:15" ht="12.75">
      <c r="A6" s="1" t="s">
        <v>20</v>
      </c>
      <c r="B6" s="3">
        <v>7.4</v>
      </c>
      <c r="C6" s="3">
        <v>5.6000000000000005</v>
      </c>
      <c r="D6" s="7">
        <v>0.3</v>
      </c>
      <c r="E6" s="3">
        <f t="shared" si="1"/>
        <v>6.8</v>
      </c>
      <c r="F6" s="16" t="s">
        <v>2</v>
      </c>
      <c r="G6" s="2" t="s">
        <v>56</v>
      </c>
      <c r="H6" s="7">
        <v>6.4</v>
      </c>
      <c r="I6" s="7">
        <v>6.6</v>
      </c>
      <c r="J6" s="7">
        <v>0.5</v>
      </c>
      <c r="K6" s="3">
        <f t="shared" si="0"/>
        <v>7</v>
      </c>
      <c r="L6" s="16" t="s">
        <v>2</v>
      </c>
      <c r="M6" s="11"/>
      <c r="N6" s="11"/>
      <c r="O6" s="12"/>
    </row>
    <row r="7" spans="1:15" ht="12.75">
      <c r="A7" s="22" t="s">
        <v>21</v>
      </c>
      <c r="B7" s="13">
        <v>6</v>
      </c>
      <c r="C7" s="13">
        <v>5.1000000000000005</v>
      </c>
      <c r="D7" s="21"/>
      <c r="E7" s="13">
        <f t="shared" si="1"/>
        <v>5.550000000000001</v>
      </c>
      <c r="F7" s="18" t="s">
        <v>13</v>
      </c>
      <c r="G7" s="20" t="s">
        <v>57</v>
      </c>
      <c r="H7" s="21">
        <v>8.7</v>
      </c>
      <c r="I7" s="21" t="s">
        <v>2</v>
      </c>
      <c r="J7" s="21"/>
      <c r="K7" s="13"/>
      <c r="L7" s="18" t="s">
        <v>13</v>
      </c>
      <c r="M7" s="11"/>
      <c r="N7" s="11"/>
      <c r="O7" s="12"/>
    </row>
    <row r="8" spans="1:15" ht="12.75">
      <c r="A8" s="22" t="s">
        <v>22</v>
      </c>
      <c r="B8" s="23" t="s">
        <v>2</v>
      </c>
      <c r="C8" s="13">
        <v>6.6</v>
      </c>
      <c r="D8" s="21">
        <v>0.5</v>
      </c>
      <c r="E8" s="13"/>
      <c r="F8" s="18" t="s">
        <v>13</v>
      </c>
      <c r="G8" s="20" t="s">
        <v>58</v>
      </c>
      <c r="H8" s="21">
        <v>6.8</v>
      </c>
      <c r="I8" s="21">
        <v>2.8</v>
      </c>
      <c r="J8" s="21"/>
      <c r="K8" s="13">
        <f t="shared" si="0"/>
        <v>4.8</v>
      </c>
      <c r="L8" s="18" t="s">
        <v>13</v>
      </c>
      <c r="M8" s="11"/>
      <c r="N8" s="11"/>
      <c r="O8" s="12"/>
    </row>
    <row r="9" spans="1:15" ht="12.75">
      <c r="A9" s="2" t="s">
        <v>23</v>
      </c>
      <c r="B9" s="3">
        <v>8.2</v>
      </c>
      <c r="C9" s="3">
        <v>6.300000000000001</v>
      </c>
      <c r="D9" s="7"/>
      <c r="E9" s="3">
        <f t="shared" si="1"/>
        <v>7.25</v>
      </c>
      <c r="F9" s="16" t="s">
        <v>2</v>
      </c>
      <c r="G9" s="2" t="s">
        <v>59</v>
      </c>
      <c r="H9" s="7">
        <v>7.9</v>
      </c>
      <c r="I9" s="7">
        <v>5.2</v>
      </c>
      <c r="J9" s="7">
        <v>0.4</v>
      </c>
      <c r="K9" s="3">
        <f t="shared" si="0"/>
        <v>6.950000000000001</v>
      </c>
      <c r="L9" s="16" t="s">
        <v>2</v>
      </c>
      <c r="M9" s="11"/>
      <c r="N9" s="11"/>
      <c r="O9" s="12"/>
    </row>
    <row r="10" spans="1:15" ht="12.75">
      <c r="A10" s="2" t="s">
        <v>24</v>
      </c>
      <c r="B10" s="3">
        <v>8.299999999999999</v>
      </c>
      <c r="C10" s="3">
        <v>8.8</v>
      </c>
      <c r="D10" s="7"/>
      <c r="E10" s="3">
        <f t="shared" si="1"/>
        <v>8.55</v>
      </c>
      <c r="F10" s="16" t="s">
        <v>2</v>
      </c>
      <c r="G10" s="2" t="s">
        <v>60</v>
      </c>
      <c r="H10" s="7">
        <v>8.299999999999999</v>
      </c>
      <c r="I10" s="7">
        <v>7.1</v>
      </c>
      <c r="J10" s="7">
        <v>0.4</v>
      </c>
      <c r="K10" s="3">
        <f t="shared" si="0"/>
        <v>8.1</v>
      </c>
      <c r="L10" s="16" t="s">
        <v>2</v>
      </c>
      <c r="M10" s="11"/>
      <c r="N10" s="11"/>
      <c r="O10" s="12"/>
    </row>
    <row r="11" spans="1:15" ht="12.75">
      <c r="A11" s="2" t="s">
        <v>25</v>
      </c>
      <c r="B11" s="3">
        <v>7.8</v>
      </c>
      <c r="C11" s="3">
        <v>5.9</v>
      </c>
      <c r="D11" s="7"/>
      <c r="E11" s="3">
        <f t="shared" si="1"/>
        <v>6.85</v>
      </c>
      <c r="F11" s="16" t="s">
        <v>2</v>
      </c>
      <c r="G11" s="2" t="s">
        <v>61</v>
      </c>
      <c r="H11" s="7">
        <v>6</v>
      </c>
      <c r="I11" s="7">
        <v>7.6000000000000005</v>
      </c>
      <c r="J11" s="7"/>
      <c r="K11" s="3">
        <f t="shared" si="0"/>
        <v>6.800000000000001</v>
      </c>
      <c r="L11" s="16" t="s">
        <v>2</v>
      </c>
      <c r="M11" s="11"/>
      <c r="N11" s="11"/>
      <c r="O11" s="12"/>
    </row>
    <row r="12" spans="1:15" ht="12.75">
      <c r="A12" s="20" t="s">
        <v>26</v>
      </c>
      <c r="B12" s="23" t="s">
        <v>2</v>
      </c>
      <c r="C12" s="13">
        <v>4.6000000000000005</v>
      </c>
      <c r="D12" s="21"/>
      <c r="E12" s="13"/>
      <c r="F12" s="18" t="s">
        <v>13</v>
      </c>
      <c r="G12" s="2" t="s">
        <v>62</v>
      </c>
      <c r="H12" s="7">
        <v>8.899999999999999</v>
      </c>
      <c r="I12" s="7">
        <v>7.5</v>
      </c>
      <c r="J12" s="7"/>
      <c r="K12" s="3">
        <f t="shared" si="0"/>
        <v>8.2</v>
      </c>
      <c r="L12" s="16" t="s">
        <v>2</v>
      </c>
      <c r="M12" s="11"/>
      <c r="N12" s="11"/>
      <c r="O12" s="12"/>
    </row>
    <row r="13" spans="1:15" ht="12.75">
      <c r="A13" s="2" t="s">
        <v>27</v>
      </c>
      <c r="B13" s="3">
        <v>8</v>
      </c>
      <c r="C13" s="3">
        <v>5.300000000000001</v>
      </c>
      <c r="D13" s="7"/>
      <c r="E13" s="3">
        <f t="shared" si="1"/>
        <v>6.65</v>
      </c>
      <c r="F13" s="16" t="s">
        <v>2</v>
      </c>
      <c r="G13" s="2" t="s">
        <v>63</v>
      </c>
      <c r="H13" s="7">
        <v>6.5</v>
      </c>
      <c r="I13" s="7">
        <v>4.6000000000000005</v>
      </c>
      <c r="J13" s="7">
        <v>0.5</v>
      </c>
      <c r="K13" s="3">
        <f t="shared" si="0"/>
        <v>6.050000000000001</v>
      </c>
      <c r="L13" s="16" t="s">
        <v>2</v>
      </c>
      <c r="M13" s="11"/>
      <c r="N13" s="11"/>
      <c r="O13" s="12"/>
    </row>
    <row r="14" spans="1:15" ht="12.75">
      <c r="A14" s="2" t="s">
        <v>28</v>
      </c>
      <c r="B14" s="3">
        <v>8.899999999999999</v>
      </c>
      <c r="C14" s="3">
        <v>7.6</v>
      </c>
      <c r="D14" s="7"/>
      <c r="E14" s="3">
        <f t="shared" si="1"/>
        <v>8.25</v>
      </c>
      <c r="F14" s="16" t="s">
        <v>2</v>
      </c>
      <c r="G14" s="2" t="s">
        <v>64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1"/>
      <c r="N14" s="11"/>
      <c r="O14" s="12"/>
    </row>
    <row r="15" spans="1:15" ht="12.75">
      <c r="A15" s="2" t="s">
        <v>29</v>
      </c>
      <c r="B15" s="3">
        <v>5.6000000000000005</v>
      </c>
      <c r="C15" s="3">
        <v>8.200000000000001</v>
      </c>
      <c r="D15" s="7"/>
      <c r="E15" s="3">
        <f t="shared" si="1"/>
        <v>6.9</v>
      </c>
      <c r="F15" s="16" t="s">
        <v>2</v>
      </c>
      <c r="G15" s="2" t="s">
        <v>65</v>
      </c>
      <c r="H15" s="7">
        <v>7.800000000000001</v>
      </c>
      <c r="I15" s="7">
        <v>4.5</v>
      </c>
      <c r="J15" s="7"/>
      <c r="K15" s="3">
        <f t="shared" si="0"/>
        <v>6.15</v>
      </c>
      <c r="L15" s="16" t="s">
        <v>2</v>
      </c>
      <c r="M15" s="11"/>
      <c r="N15" s="11"/>
      <c r="O15" s="12"/>
    </row>
    <row r="16" spans="1:15" ht="12.75">
      <c r="A16" s="20" t="s">
        <v>30</v>
      </c>
      <c r="B16" s="13">
        <v>6.3999999999999995</v>
      </c>
      <c r="C16" s="13">
        <v>4.800000000000001</v>
      </c>
      <c r="D16" s="21"/>
      <c r="E16" s="13">
        <f t="shared" si="1"/>
        <v>5.6</v>
      </c>
      <c r="F16" s="18" t="s">
        <v>13</v>
      </c>
      <c r="G16" s="20" t="s">
        <v>66</v>
      </c>
      <c r="H16" s="21">
        <v>4.8</v>
      </c>
      <c r="I16" s="21">
        <v>5.5</v>
      </c>
      <c r="J16" s="21"/>
      <c r="K16" s="13">
        <f t="shared" si="0"/>
        <v>5.15</v>
      </c>
      <c r="L16" s="18" t="s">
        <v>13</v>
      </c>
      <c r="M16" s="11"/>
      <c r="N16" s="11"/>
      <c r="O16" s="12"/>
    </row>
    <row r="17" spans="1:15" ht="12.75">
      <c r="A17" s="20" t="s">
        <v>31</v>
      </c>
      <c r="B17" s="13">
        <v>6.3</v>
      </c>
      <c r="C17" s="13">
        <v>4.2</v>
      </c>
      <c r="D17" s="21"/>
      <c r="E17" s="13">
        <f t="shared" si="1"/>
        <v>5.25</v>
      </c>
      <c r="F17" s="18" t="s">
        <v>13</v>
      </c>
      <c r="G17" s="20" t="s">
        <v>67</v>
      </c>
      <c r="H17" s="21">
        <v>5.7</v>
      </c>
      <c r="I17" s="21" t="s">
        <v>2</v>
      </c>
      <c r="J17" s="21">
        <v>0.4</v>
      </c>
      <c r="K17" s="13"/>
      <c r="L17" s="18" t="s">
        <v>13</v>
      </c>
      <c r="M17" s="11"/>
      <c r="N17" s="11"/>
      <c r="O17" s="12"/>
    </row>
    <row r="18" spans="1:15" ht="12.75">
      <c r="A18" s="2" t="s">
        <v>32</v>
      </c>
      <c r="B18" s="3">
        <v>8.399999999999999</v>
      </c>
      <c r="C18" s="3">
        <v>10</v>
      </c>
      <c r="D18" s="7">
        <v>0.5</v>
      </c>
      <c r="E18" s="3">
        <f t="shared" si="1"/>
        <v>9.7</v>
      </c>
      <c r="F18" s="16" t="s">
        <v>2</v>
      </c>
      <c r="G18" s="2" t="s">
        <v>68</v>
      </c>
      <c r="H18" s="7">
        <v>7.8</v>
      </c>
      <c r="I18" s="7">
        <v>6.800000000000001</v>
      </c>
      <c r="J18" s="7">
        <v>0.5</v>
      </c>
      <c r="K18" s="3">
        <f t="shared" si="0"/>
        <v>7.800000000000001</v>
      </c>
      <c r="L18" s="16" t="s">
        <v>2</v>
      </c>
      <c r="M18" s="11"/>
      <c r="N18" s="11"/>
      <c r="O18" s="12"/>
    </row>
    <row r="19" spans="1:15" ht="12.75">
      <c r="A19" s="2" t="s">
        <v>33</v>
      </c>
      <c r="B19" s="3">
        <v>8.6</v>
      </c>
      <c r="C19" s="3">
        <v>6.4</v>
      </c>
      <c r="D19" s="7"/>
      <c r="E19" s="3">
        <f t="shared" si="1"/>
        <v>7.5</v>
      </c>
      <c r="F19" s="16" t="s">
        <v>2</v>
      </c>
      <c r="G19" s="20" t="s">
        <v>69</v>
      </c>
      <c r="H19" s="21">
        <v>4.8</v>
      </c>
      <c r="I19" s="21">
        <v>5.4</v>
      </c>
      <c r="J19" s="21"/>
      <c r="K19" s="13">
        <f t="shared" si="0"/>
        <v>5.1</v>
      </c>
      <c r="L19" s="18" t="s">
        <v>13</v>
      </c>
      <c r="M19" s="11"/>
      <c r="N19" s="11"/>
      <c r="O19" s="12"/>
    </row>
    <row r="20" spans="1:15" ht="12.75">
      <c r="A20" s="2" t="s">
        <v>34</v>
      </c>
      <c r="B20" s="3">
        <v>7.9</v>
      </c>
      <c r="C20" s="3">
        <v>7.300000000000001</v>
      </c>
      <c r="D20" s="7"/>
      <c r="E20" s="3">
        <f t="shared" si="1"/>
        <v>7.6000000000000005</v>
      </c>
      <c r="F20" s="16" t="s">
        <v>2</v>
      </c>
      <c r="G20" s="20" t="s">
        <v>70</v>
      </c>
      <c r="H20" s="21" t="s">
        <v>2</v>
      </c>
      <c r="I20" s="21">
        <v>3.6</v>
      </c>
      <c r="J20" s="21"/>
      <c r="K20" s="20"/>
      <c r="L20" s="18" t="s">
        <v>13</v>
      </c>
      <c r="M20" s="11"/>
      <c r="N20" s="11"/>
      <c r="O20" s="12"/>
    </row>
    <row r="21" spans="1:15" ht="12.75">
      <c r="A21" s="2" t="s">
        <v>35</v>
      </c>
      <c r="B21" s="3">
        <v>7.1000000000000005</v>
      </c>
      <c r="C21" s="3">
        <v>4.5</v>
      </c>
      <c r="D21" s="7">
        <v>0.3</v>
      </c>
      <c r="E21" s="3">
        <f t="shared" si="1"/>
        <v>6.1000000000000005</v>
      </c>
      <c r="F21" s="16" t="s">
        <v>2</v>
      </c>
      <c r="G21" s="20" t="s">
        <v>71</v>
      </c>
      <c r="H21" s="21">
        <v>5.300000000000001</v>
      </c>
      <c r="I21" s="21" t="s">
        <v>2</v>
      </c>
      <c r="J21" s="21"/>
      <c r="K21" s="13"/>
      <c r="L21" s="18" t="s">
        <v>13</v>
      </c>
      <c r="M21" s="11"/>
      <c r="N21" s="11"/>
      <c r="O21" s="12"/>
    </row>
    <row r="22" spans="1:15" ht="12.75">
      <c r="A22" s="20" t="s">
        <v>36</v>
      </c>
      <c r="B22" s="13">
        <v>4</v>
      </c>
      <c r="C22" s="13">
        <v>5.800000000000001</v>
      </c>
      <c r="D22" s="21"/>
      <c r="E22" s="13">
        <f t="shared" si="1"/>
        <v>4.9</v>
      </c>
      <c r="F22" s="18" t="s">
        <v>13</v>
      </c>
      <c r="G22" s="2" t="s">
        <v>72</v>
      </c>
      <c r="H22" s="7">
        <v>7.2</v>
      </c>
      <c r="I22" s="7">
        <v>6.800000000000001</v>
      </c>
      <c r="J22" s="7"/>
      <c r="K22" s="3">
        <f t="shared" si="0"/>
        <v>7</v>
      </c>
      <c r="L22" s="16" t="s">
        <v>2</v>
      </c>
      <c r="M22" s="11"/>
      <c r="N22" s="11"/>
      <c r="O22" s="12"/>
    </row>
    <row r="23" spans="1:15" ht="12.75">
      <c r="A23" s="2" t="s">
        <v>37</v>
      </c>
      <c r="B23" s="3">
        <v>8.3</v>
      </c>
      <c r="C23" s="3">
        <v>7.1000000000000005</v>
      </c>
      <c r="D23" s="7"/>
      <c r="E23" s="3">
        <f t="shared" si="1"/>
        <v>7.700000000000001</v>
      </c>
      <c r="F23" s="16" t="s">
        <v>2</v>
      </c>
      <c r="G23" s="2" t="s">
        <v>73</v>
      </c>
      <c r="H23" s="16" t="s">
        <v>2</v>
      </c>
      <c r="I23" s="16" t="s">
        <v>2</v>
      </c>
      <c r="J23" s="16" t="s">
        <v>2</v>
      </c>
      <c r="K23" s="16" t="s">
        <v>2</v>
      </c>
      <c r="L23" s="16" t="s">
        <v>2</v>
      </c>
      <c r="M23" s="11"/>
      <c r="N23" s="11"/>
      <c r="O23" s="12"/>
    </row>
    <row r="24" spans="1:15" ht="12.75">
      <c r="A24" s="20" t="s">
        <v>38</v>
      </c>
      <c r="B24" s="23" t="s">
        <v>2</v>
      </c>
      <c r="C24" s="13">
        <v>3.1</v>
      </c>
      <c r="D24" s="21"/>
      <c r="E24" s="13"/>
      <c r="F24" s="18" t="s">
        <v>13</v>
      </c>
      <c r="G24" s="20" t="s">
        <v>74</v>
      </c>
      <c r="H24" s="21">
        <v>6.1000000000000005</v>
      </c>
      <c r="I24" s="21">
        <v>4.6000000000000005</v>
      </c>
      <c r="J24" s="21"/>
      <c r="K24" s="13">
        <f t="shared" si="0"/>
        <v>5.3500000000000005</v>
      </c>
      <c r="L24" s="18" t="s">
        <v>13</v>
      </c>
      <c r="M24" s="11"/>
      <c r="N24" s="11"/>
      <c r="O24" s="12"/>
    </row>
    <row r="25" spans="1:15" ht="12.75">
      <c r="A25" s="20" t="s">
        <v>39</v>
      </c>
      <c r="B25" s="13">
        <v>6.2</v>
      </c>
      <c r="C25" s="13">
        <v>2</v>
      </c>
      <c r="D25" s="21"/>
      <c r="E25" s="13">
        <f t="shared" si="1"/>
        <v>4.1</v>
      </c>
      <c r="F25" s="18" t="s">
        <v>13</v>
      </c>
      <c r="G25" s="20" t="s">
        <v>75</v>
      </c>
      <c r="H25" s="21" t="s">
        <v>2</v>
      </c>
      <c r="I25" s="21">
        <v>5.7</v>
      </c>
      <c r="J25" s="21">
        <v>0.5</v>
      </c>
      <c r="K25" s="20"/>
      <c r="L25" s="18" t="s">
        <v>13</v>
      </c>
      <c r="M25" s="11"/>
      <c r="N25" s="11"/>
      <c r="O25" s="12"/>
    </row>
    <row r="26" spans="1:15" ht="12.75">
      <c r="A26" s="2" t="s">
        <v>41</v>
      </c>
      <c r="B26" s="16" t="s">
        <v>2</v>
      </c>
      <c r="C26" s="3" t="s">
        <v>2</v>
      </c>
      <c r="D26" s="16" t="s">
        <v>2</v>
      </c>
      <c r="E26" s="16" t="s">
        <v>2</v>
      </c>
      <c r="F26" s="16" t="s">
        <v>2</v>
      </c>
      <c r="G26" s="22" t="s">
        <v>76</v>
      </c>
      <c r="H26" s="21">
        <v>8.1</v>
      </c>
      <c r="I26" s="21" t="s">
        <v>2</v>
      </c>
      <c r="J26" s="21"/>
      <c r="K26" s="13"/>
      <c r="L26" s="18" t="s">
        <v>13</v>
      </c>
      <c r="M26" s="11"/>
      <c r="N26" s="11"/>
      <c r="O26" s="12"/>
    </row>
    <row r="27" spans="1:15" ht="12.75">
      <c r="A27" s="2" t="s">
        <v>42</v>
      </c>
      <c r="B27" s="3">
        <v>7.3</v>
      </c>
      <c r="C27" s="3">
        <v>4.1000000000000005</v>
      </c>
      <c r="D27" s="7">
        <v>0.3</v>
      </c>
      <c r="E27" s="3">
        <f t="shared" si="1"/>
        <v>6</v>
      </c>
      <c r="F27" s="16" t="s">
        <v>2</v>
      </c>
      <c r="G27" s="22" t="s">
        <v>77</v>
      </c>
      <c r="H27" s="21">
        <v>7.3</v>
      </c>
      <c r="I27" s="21">
        <v>4.000000000000001</v>
      </c>
      <c r="J27" s="21"/>
      <c r="K27" s="13">
        <f t="shared" si="0"/>
        <v>5.65</v>
      </c>
      <c r="L27" s="18" t="s">
        <v>13</v>
      </c>
      <c r="M27" s="11"/>
      <c r="N27" s="11"/>
      <c r="O27" s="12"/>
    </row>
    <row r="28" spans="1:15" ht="12.75">
      <c r="A28" s="20" t="s">
        <v>43</v>
      </c>
      <c r="B28" s="13">
        <v>6</v>
      </c>
      <c r="C28" s="23">
        <v>5</v>
      </c>
      <c r="D28" s="21"/>
      <c r="E28" s="13">
        <f t="shared" si="1"/>
        <v>5.5</v>
      </c>
      <c r="F28" s="18" t="s">
        <v>13</v>
      </c>
      <c r="G28" s="22" t="s">
        <v>78</v>
      </c>
      <c r="H28" s="21">
        <v>7.7</v>
      </c>
      <c r="I28" s="21" t="s">
        <v>2</v>
      </c>
      <c r="J28" s="21"/>
      <c r="K28" s="13"/>
      <c r="L28" s="18" t="s">
        <v>13</v>
      </c>
      <c r="M28" s="11"/>
      <c r="N28" s="11"/>
      <c r="O28" s="12"/>
    </row>
    <row r="29" spans="1:15" ht="12.75">
      <c r="A29" s="2" t="s">
        <v>44</v>
      </c>
      <c r="B29" s="3">
        <v>7.2</v>
      </c>
      <c r="C29" s="3">
        <v>5.3</v>
      </c>
      <c r="D29" s="7"/>
      <c r="E29" s="3">
        <f t="shared" si="1"/>
        <v>6.25</v>
      </c>
      <c r="F29" s="16" t="s">
        <v>2</v>
      </c>
      <c r="G29" s="1" t="s">
        <v>79</v>
      </c>
      <c r="H29" s="7">
        <v>8.399999999999999</v>
      </c>
      <c r="I29" s="7">
        <v>5.6</v>
      </c>
      <c r="J29" s="7"/>
      <c r="K29" s="3">
        <f t="shared" si="0"/>
        <v>6.999999999999999</v>
      </c>
      <c r="L29" s="16" t="s">
        <v>2</v>
      </c>
      <c r="M29" s="11"/>
      <c r="N29" s="11"/>
      <c r="O29" s="12"/>
    </row>
    <row r="30" spans="1:15" ht="12.75">
      <c r="A30" s="2" t="s">
        <v>45</v>
      </c>
      <c r="B30" s="3">
        <v>7.2</v>
      </c>
      <c r="C30" s="3">
        <v>7</v>
      </c>
      <c r="D30" s="7"/>
      <c r="E30" s="3">
        <f t="shared" si="1"/>
        <v>7.1</v>
      </c>
      <c r="F30" s="16" t="s">
        <v>2</v>
      </c>
      <c r="G30" s="1" t="s">
        <v>80</v>
      </c>
      <c r="H30" s="7">
        <v>7.500000000000001</v>
      </c>
      <c r="I30" s="7">
        <v>4.3</v>
      </c>
      <c r="J30" s="7"/>
      <c r="K30" s="3">
        <f t="shared" si="0"/>
        <v>5.9</v>
      </c>
      <c r="L30" s="16" t="s">
        <v>2</v>
      </c>
      <c r="M30" s="11"/>
      <c r="N30" s="11"/>
      <c r="O30" s="12"/>
    </row>
    <row r="31" spans="1:15" ht="12.75">
      <c r="A31" s="2" t="s">
        <v>46</v>
      </c>
      <c r="B31" s="3">
        <v>7.000000000000001</v>
      </c>
      <c r="C31" s="3">
        <v>6.5</v>
      </c>
      <c r="D31" s="7">
        <v>0.5</v>
      </c>
      <c r="E31" s="3">
        <f t="shared" si="1"/>
        <v>7.25</v>
      </c>
      <c r="F31" s="16" t="s">
        <v>2</v>
      </c>
      <c r="G31" s="1" t="s">
        <v>81</v>
      </c>
      <c r="H31" s="7">
        <v>8.7</v>
      </c>
      <c r="I31" s="7">
        <v>5.800000000000001</v>
      </c>
      <c r="J31" s="7">
        <v>0.5</v>
      </c>
      <c r="K31" s="3">
        <f t="shared" si="0"/>
        <v>7.75</v>
      </c>
      <c r="L31" s="16" t="s">
        <v>2</v>
      </c>
      <c r="M31" s="11"/>
      <c r="N31" s="11"/>
      <c r="O31" s="12"/>
    </row>
    <row r="32" spans="1:15" ht="12.75">
      <c r="A32" s="2" t="s">
        <v>47</v>
      </c>
      <c r="B32" s="3">
        <v>8.299999999999999</v>
      </c>
      <c r="C32" s="3">
        <v>4.9</v>
      </c>
      <c r="D32" s="7">
        <v>0.5</v>
      </c>
      <c r="E32" s="3">
        <f t="shared" si="1"/>
        <v>7.1</v>
      </c>
      <c r="F32" s="16" t="s">
        <v>2</v>
      </c>
      <c r="G32" s="1" t="s">
        <v>82</v>
      </c>
      <c r="H32" s="7">
        <v>7.1000000000000005</v>
      </c>
      <c r="I32" s="7">
        <v>5.800000000000001</v>
      </c>
      <c r="J32" s="7"/>
      <c r="K32" s="3">
        <f t="shared" si="0"/>
        <v>6.450000000000001</v>
      </c>
      <c r="L32" s="16" t="s">
        <v>2</v>
      </c>
      <c r="M32" s="11"/>
      <c r="N32" s="11"/>
      <c r="O32" s="12"/>
    </row>
    <row r="33" spans="1:15" ht="12.75">
      <c r="A33" s="20" t="s">
        <v>48</v>
      </c>
      <c r="B33" s="13">
        <v>5.3</v>
      </c>
      <c r="C33" s="13">
        <v>4.2</v>
      </c>
      <c r="D33" s="21">
        <v>0.3</v>
      </c>
      <c r="E33" s="13">
        <f t="shared" si="1"/>
        <v>5.05</v>
      </c>
      <c r="F33" s="18" t="s">
        <v>13</v>
      </c>
      <c r="G33" s="8" t="s">
        <v>83</v>
      </c>
      <c r="H33" s="7">
        <v>6.699999999999999</v>
      </c>
      <c r="I33" s="7">
        <v>5.1000000000000005</v>
      </c>
      <c r="J33" s="7">
        <v>0.3</v>
      </c>
      <c r="K33" s="3">
        <f t="shared" si="0"/>
        <v>6.2</v>
      </c>
      <c r="L33" s="16" t="s">
        <v>2</v>
      </c>
      <c r="M33" s="11"/>
      <c r="N33" s="11"/>
      <c r="O33" s="12"/>
    </row>
    <row r="34" spans="1:15" ht="12.75">
      <c r="A34" s="2" t="s">
        <v>49</v>
      </c>
      <c r="B34" s="3">
        <v>5.8</v>
      </c>
      <c r="C34" s="3">
        <v>5.2</v>
      </c>
      <c r="D34" s="7">
        <v>0.4</v>
      </c>
      <c r="E34" s="3">
        <f t="shared" si="1"/>
        <v>5.9</v>
      </c>
      <c r="F34" s="16" t="s">
        <v>2</v>
      </c>
      <c r="G34" s="1" t="s">
        <v>84</v>
      </c>
      <c r="H34" s="7">
        <v>5.8999999999999995</v>
      </c>
      <c r="I34" s="7">
        <v>6</v>
      </c>
      <c r="J34" s="7">
        <v>0.5</v>
      </c>
      <c r="K34" s="3">
        <f t="shared" si="0"/>
        <v>6.449999999999999</v>
      </c>
      <c r="L34" s="16" t="s">
        <v>2</v>
      </c>
      <c r="M34" s="11"/>
      <c r="N34" s="11"/>
      <c r="O34" s="12"/>
    </row>
    <row r="35" spans="1:15" ht="12.75">
      <c r="A35" s="20" t="s">
        <v>50</v>
      </c>
      <c r="B35" s="13">
        <v>4.2</v>
      </c>
      <c r="C35" s="13" t="s">
        <v>2</v>
      </c>
      <c r="D35" s="21"/>
      <c r="E35" s="13"/>
      <c r="F35" s="18" t="s">
        <v>13</v>
      </c>
      <c r="G35" s="1" t="s">
        <v>85</v>
      </c>
      <c r="H35" s="7">
        <v>7.3</v>
      </c>
      <c r="I35" s="7">
        <v>6.800000000000001</v>
      </c>
      <c r="J35" s="7">
        <v>0.5</v>
      </c>
      <c r="K35" s="3">
        <f t="shared" si="0"/>
        <v>7.550000000000001</v>
      </c>
      <c r="L35" s="16" t="s">
        <v>2</v>
      </c>
      <c r="M35" s="11"/>
      <c r="N35" s="11"/>
      <c r="O35" s="12"/>
    </row>
    <row r="36" spans="1:15" ht="12.75">
      <c r="A36" s="20" t="s">
        <v>51</v>
      </c>
      <c r="B36" s="13">
        <v>5.7</v>
      </c>
      <c r="C36" s="13">
        <v>4.300000000000001</v>
      </c>
      <c r="D36" s="21"/>
      <c r="E36" s="13">
        <f t="shared" si="1"/>
        <v>5</v>
      </c>
      <c r="F36" s="18" t="s">
        <v>13</v>
      </c>
      <c r="G36" s="8"/>
      <c r="H36" s="7"/>
      <c r="I36" s="7"/>
      <c r="J36" s="7"/>
      <c r="K36" s="3"/>
      <c r="L36" s="17"/>
      <c r="M36" s="11"/>
      <c r="N36" s="11"/>
      <c r="O36" s="12"/>
    </row>
    <row r="37" spans="1:15" ht="12.75">
      <c r="A37" s="8"/>
      <c r="B37" s="7"/>
      <c r="D37" s="3"/>
      <c r="E37" s="3"/>
      <c r="F37" s="17"/>
      <c r="G37" s="8"/>
      <c r="H37" s="7"/>
      <c r="I37" s="7"/>
      <c r="J37" s="7"/>
      <c r="K37" s="3"/>
      <c r="L37" s="19"/>
      <c r="M37" s="11"/>
      <c r="N37" s="11"/>
      <c r="O37" s="12"/>
    </row>
    <row r="38" spans="2:15" ht="12.75">
      <c r="B38" s="7"/>
      <c r="C38" s="7"/>
      <c r="D38" s="7"/>
      <c r="E38" s="7"/>
      <c r="F38" s="19"/>
      <c r="G38" s="8"/>
      <c r="H38" s="7"/>
      <c r="I38" s="7"/>
      <c r="J38" s="7"/>
      <c r="K38" s="7"/>
      <c r="L38" s="19"/>
      <c r="M38" s="11"/>
      <c r="N38" s="11"/>
      <c r="O38" s="12"/>
    </row>
    <row r="39" spans="1:15" ht="18">
      <c r="A39" s="5"/>
      <c r="B39" s="3"/>
      <c r="C39" s="7"/>
      <c r="D39" s="7"/>
      <c r="E39" s="7"/>
      <c r="F39" s="19"/>
      <c r="G39" s="8"/>
      <c r="H39" s="7"/>
      <c r="I39" s="7"/>
      <c r="J39" s="7"/>
      <c r="K39" s="7"/>
      <c r="L39" s="19"/>
      <c r="M39" s="11"/>
      <c r="N39" s="11"/>
      <c r="O39" s="12"/>
    </row>
    <row r="40" spans="1:15" ht="12.75">
      <c r="A40" s="8"/>
      <c r="B40" s="3"/>
      <c r="C40" s="7"/>
      <c r="D40" s="7"/>
      <c r="E40" s="7"/>
      <c r="F40" s="19"/>
      <c r="G40" s="8"/>
      <c r="H40" s="7"/>
      <c r="I40" s="7"/>
      <c r="J40" s="7"/>
      <c r="K40" s="7"/>
      <c r="L40" s="19"/>
      <c r="M40" s="11"/>
      <c r="N40" s="11"/>
      <c r="O40" s="12"/>
    </row>
    <row r="41" spans="1:15" ht="12.75">
      <c r="A41" s="8"/>
      <c r="B41" s="3"/>
      <c r="C41" s="7"/>
      <c r="D41" s="7"/>
      <c r="E41" s="7"/>
      <c r="F41" s="19"/>
      <c r="G41" s="8"/>
      <c r="H41" s="7"/>
      <c r="I41" s="7"/>
      <c r="J41" s="7"/>
      <c r="K41" s="7"/>
      <c r="L41" s="19"/>
      <c r="M41" s="11"/>
      <c r="N41" s="11"/>
      <c r="O41" s="12"/>
    </row>
    <row r="42" spans="1:15" ht="12.75">
      <c r="A42" s="8"/>
      <c r="B42" s="7"/>
      <c r="C42" s="7"/>
      <c r="D42" s="7"/>
      <c r="E42" s="7"/>
      <c r="F42" s="19"/>
      <c r="G42" s="8"/>
      <c r="H42" s="7"/>
      <c r="I42" s="7"/>
      <c r="J42" s="7"/>
      <c r="K42" s="7"/>
      <c r="L42" s="19"/>
      <c r="M42" s="11"/>
      <c r="N42" s="11"/>
      <c r="O42" s="12"/>
    </row>
    <row r="43" spans="1:15" ht="12.75">
      <c r="A43" s="8"/>
      <c r="B43" s="7"/>
      <c r="C43" s="7"/>
      <c r="D43" s="7"/>
      <c r="E43" s="7"/>
      <c r="F43" s="19"/>
      <c r="G43" s="8"/>
      <c r="H43" s="7"/>
      <c r="I43" s="7"/>
      <c r="J43" s="7"/>
      <c r="K43" s="7"/>
      <c r="L43" s="19"/>
      <c r="M43" s="11"/>
      <c r="N43" s="11"/>
      <c r="O43" s="12"/>
    </row>
    <row r="44" spans="1:15" ht="12.75">
      <c r="A44" s="8"/>
      <c r="B44" s="7"/>
      <c r="C44" s="7"/>
      <c r="D44" s="7"/>
      <c r="E44" s="7"/>
      <c r="F44" s="19"/>
      <c r="G44" s="8"/>
      <c r="H44" s="7"/>
      <c r="I44" s="7"/>
      <c r="J44" s="7"/>
      <c r="K44" s="7"/>
      <c r="L44" s="19"/>
      <c r="M44" s="11"/>
      <c r="N44" s="11"/>
      <c r="O44" s="12"/>
    </row>
    <row r="45" spans="1:15" ht="12.75">
      <c r="A45" s="8"/>
      <c r="B45" s="7"/>
      <c r="C45" s="7"/>
      <c r="D45" s="7"/>
      <c r="E45" s="7"/>
      <c r="F45" s="19"/>
      <c r="G45" s="8"/>
      <c r="H45" s="7"/>
      <c r="I45" s="7"/>
      <c r="J45" s="7"/>
      <c r="K45" s="7"/>
      <c r="L45" s="19"/>
      <c r="M45" s="11"/>
      <c r="N45" s="11"/>
      <c r="O45" s="12"/>
    </row>
    <row r="46" spans="1:15" ht="12.75">
      <c r="A46" s="8"/>
      <c r="B46" s="7"/>
      <c r="C46" s="7"/>
      <c r="D46" s="7"/>
      <c r="E46" s="7"/>
      <c r="F46" s="19"/>
      <c r="G46" s="8"/>
      <c r="H46" s="7"/>
      <c r="I46" s="7"/>
      <c r="J46" s="7"/>
      <c r="K46" s="7"/>
      <c r="L46" s="19"/>
      <c r="M46" s="11"/>
      <c r="N46" s="11"/>
      <c r="O46" s="12"/>
    </row>
    <row r="47" spans="1:15" ht="12.75">
      <c r="A47" s="8"/>
      <c r="B47" s="7"/>
      <c r="C47" s="7"/>
      <c r="D47" s="7"/>
      <c r="E47" s="7"/>
      <c r="F47" s="19"/>
      <c r="G47" s="8"/>
      <c r="H47" s="7"/>
      <c r="I47" s="7"/>
      <c r="J47" s="7"/>
      <c r="K47" s="7"/>
      <c r="L47" s="19"/>
      <c r="M47" s="11"/>
      <c r="N47" s="11"/>
      <c r="O47" s="12"/>
    </row>
    <row r="48" spans="1:15" ht="12.75">
      <c r="A48" s="8"/>
      <c r="B48" s="7"/>
      <c r="C48" s="7"/>
      <c r="D48" s="7"/>
      <c r="E48" s="7"/>
      <c r="F48" s="19"/>
      <c r="G48" s="8"/>
      <c r="H48" s="7"/>
      <c r="I48" s="7"/>
      <c r="J48" s="7"/>
      <c r="K48" s="7"/>
      <c r="L48" s="19"/>
      <c r="M48" s="11"/>
      <c r="N48" s="11"/>
      <c r="O48" s="12"/>
    </row>
    <row r="49" spans="2:15" ht="12.75">
      <c r="B49" s="11"/>
      <c r="C49" s="11"/>
      <c r="D49" s="7"/>
      <c r="E49" s="11"/>
      <c r="F49" s="19"/>
      <c r="H49" s="11"/>
      <c r="I49" s="11"/>
      <c r="J49" s="11"/>
      <c r="K49" s="11"/>
      <c r="L49" s="19"/>
      <c r="M49" s="11"/>
      <c r="N49" s="11"/>
      <c r="O49" s="12"/>
    </row>
    <row r="50" spans="2:15" ht="12.75">
      <c r="B50" s="11"/>
      <c r="C50" s="11"/>
      <c r="D50" s="7"/>
      <c r="E50" s="11"/>
      <c r="F50" s="19"/>
      <c r="H50" s="11"/>
      <c r="I50" s="11"/>
      <c r="J50" s="11"/>
      <c r="K50" s="11"/>
      <c r="L50" s="19"/>
      <c r="M50" s="11"/>
      <c r="N50" s="11"/>
      <c r="O50" s="12"/>
    </row>
    <row r="51" spans="2:15" ht="12.75">
      <c r="B51" s="11"/>
      <c r="C51" s="11"/>
      <c r="D51" s="7"/>
      <c r="E51" s="11"/>
      <c r="F51" s="19"/>
      <c r="H51" s="11"/>
      <c r="I51" s="11"/>
      <c r="J51" s="11"/>
      <c r="K51" s="11"/>
      <c r="L51" s="19"/>
      <c r="M51" s="11"/>
      <c r="N51" s="11"/>
      <c r="O51" s="12"/>
    </row>
    <row r="52" spans="2:15" ht="12.75">
      <c r="B52" s="11"/>
      <c r="C52" s="11"/>
      <c r="D52" s="7"/>
      <c r="E52" s="11"/>
      <c r="F52" s="19"/>
      <c r="H52" s="11"/>
      <c r="I52" s="11"/>
      <c r="J52" s="11"/>
      <c r="K52" s="11"/>
      <c r="L52" s="19"/>
      <c r="M52" s="11"/>
      <c r="N52" s="11"/>
      <c r="O52" s="12"/>
    </row>
    <row r="53" spans="2:15" ht="12.75">
      <c r="B53" s="11"/>
      <c r="C53" s="11"/>
      <c r="D53" s="7"/>
      <c r="E53" s="11"/>
      <c r="F53" s="19"/>
      <c r="H53" s="11"/>
      <c r="I53" s="11"/>
      <c r="J53" s="11"/>
      <c r="K53" s="11"/>
      <c r="L53" s="19"/>
      <c r="M53" s="11"/>
      <c r="N53" s="11"/>
      <c r="O53" s="12"/>
    </row>
    <row r="54" spans="2:15" ht="12.75">
      <c r="B54" s="11"/>
      <c r="C54" s="11"/>
      <c r="D54" s="7"/>
      <c r="E54" s="11"/>
      <c r="F54" s="19"/>
      <c r="H54" s="11"/>
      <c r="I54" s="11"/>
      <c r="J54" s="11"/>
      <c r="K54" s="11"/>
      <c r="L54" s="19"/>
      <c r="M54" s="11"/>
      <c r="N54" s="11"/>
      <c r="O54" s="12"/>
    </row>
    <row r="55" spans="2:15" ht="12.75">
      <c r="B55" s="11"/>
      <c r="C55" s="11"/>
      <c r="D55" s="7"/>
      <c r="E55" s="11"/>
      <c r="F55" s="19"/>
      <c r="H55" s="11"/>
      <c r="I55" s="11"/>
      <c r="J55" s="11"/>
      <c r="K55" s="11"/>
      <c r="L55" s="19"/>
      <c r="M55" s="11"/>
      <c r="N55" s="11"/>
      <c r="O55" s="12"/>
    </row>
    <row r="56" spans="2:15" ht="12.75">
      <c r="B56" s="11"/>
      <c r="C56" s="11"/>
      <c r="D56" s="7"/>
      <c r="E56" s="11"/>
      <c r="F56" s="19"/>
      <c r="H56" s="11"/>
      <c r="I56" s="11"/>
      <c r="J56" s="11"/>
      <c r="K56" s="11"/>
      <c r="L56" s="19"/>
      <c r="M56" s="11"/>
      <c r="N56" s="11"/>
      <c r="O56" s="12"/>
    </row>
    <row r="57" spans="2:15" ht="12.75">
      <c r="B57" s="11"/>
      <c r="C57" s="11"/>
      <c r="D57" s="7"/>
      <c r="E57" s="11"/>
      <c r="F57" s="19"/>
      <c r="H57" s="11"/>
      <c r="I57" s="11"/>
      <c r="J57" s="11"/>
      <c r="K57" s="11"/>
      <c r="L57" s="19"/>
      <c r="M57" s="11"/>
      <c r="N57" s="11"/>
      <c r="O57" s="12"/>
    </row>
    <row r="58" spans="2:15" ht="12.75">
      <c r="B58" s="11"/>
      <c r="C58" s="11"/>
      <c r="D58" s="7"/>
      <c r="E58" s="11"/>
      <c r="F58" s="19"/>
      <c r="H58" s="11"/>
      <c r="I58" s="11"/>
      <c r="J58" s="11"/>
      <c r="K58" s="11"/>
      <c r="L58" s="19"/>
      <c r="M58" s="11"/>
      <c r="N58" s="11"/>
      <c r="O58" s="12"/>
    </row>
    <row r="59" spans="2:15" ht="12.75">
      <c r="B59" s="11"/>
      <c r="C59" s="11"/>
      <c r="D59" s="7"/>
      <c r="E59" s="11"/>
      <c r="F59" s="19"/>
      <c r="H59" s="11"/>
      <c r="I59" s="11"/>
      <c r="J59" s="11"/>
      <c r="K59" s="11"/>
      <c r="L59" s="19"/>
      <c r="M59" s="11"/>
      <c r="N59" s="11"/>
      <c r="O59" s="12"/>
    </row>
    <row r="60" spans="2:15" ht="12.75">
      <c r="B60" s="11"/>
      <c r="C60" s="11"/>
      <c r="D60" s="7"/>
      <c r="E60" s="11"/>
      <c r="F60" s="19"/>
      <c r="H60" s="11"/>
      <c r="I60" s="11"/>
      <c r="J60" s="11"/>
      <c r="K60" s="11"/>
      <c r="L60" s="19"/>
      <c r="M60" s="11"/>
      <c r="N60" s="11"/>
      <c r="O60" s="12"/>
    </row>
    <row r="61" spans="2:15" ht="12.75">
      <c r="B61" s="11"/>
      <c r="C61" s="11"/>
      <c r="D61" s="7"/>
      <c r="E61" s="11"/>
      <c r="F61" s="19"/>
      <c r="H61" s="11"/>
      <c r="I61" s="11"/>
      <c r="J61" s="11"/>
      <c r="K61" s="11"/>
      <c r="L61" s="19"/>
      <c r="M61" s="11"/>
      <c r="N61" s="11"/>
      <c r="O61" s="12"/>
    </row>
    <row r="62" spans="2:15" ht="12.75">
      <c r="B62" s="11"/>
      <c r="C62" s="11"/>
      <c r="D62" s="7"/>
      <c r="E62" s="11"/>
      <c r="F62" s="19"/>
      <c r="H62" s="11"/>
      <c r="I62" s="11"/>
      <c r="J62" s="11"/>
      <c r="K62" s="11"/>
      <c r="L62" s="19"/>
      <c r="M62" s="11"/>
      <c r="N62" s="11"/>
      <c r="O62" s="12"/>
    </row>
    <row r="63" spans="2:15" ht="12.75">
      <c r="B63" s="11"/>
      <c r="C63" s="11"/>
      <c r="D63" s="7"/>
      <c r="E63" s="11"/>
      <c r="F63" s="19"/>
      <c r="H63" s="11"/>
      <c r="I63" s="11"/>
      <c r="J63" s="11"/>
      <c r="K63" s="11"/>
      <c r="L63" s="19"/>
      <c r="M63" s="11"/>
      <c r="N63" s="11"/>
      <c r="O63" s="12"/>
    </row>
    <row r="64" spans="2:15" ht="12.75">
      <c r="B64" s="11"/>
      <c r="C64" s="11"/>
      <c r="D64" s="7"/>
      <c r="E64" s="11"/>
      <c r="F64" s="19"/>
      <c r="H64" s="11"/>
      <c r="I64" s="11"/>
      <c r="J64" s="11"/>
      <c r="K64" s="11"/>
      <c r="L64" s="19"/>
      <c r="M64" s="11"/>
      <c r="N64" s="11"/>
      <c r="O64" s="12"/>
    </row>
    <row r="65" spans="2:15" ht="12.75">
      <c r="B65" s="11"/>
      <c r="C65" s="11"/>
      <c r="D65" s="7"/>
      <c r="E65" s="11"/>
      <c r="F65" s="19"/>
      <c r="H65" s="11"/>
      <c r="I65" s="11"/>
      <c r="J65" s="11"/>
      <c r="K65" s="11"/>
      <c r="L65" s="19"/>
      <c r="M65" s="11"/>
      <c r="N65" s="11"/>
      <c r="O65" s="12"/>
    </row>
    <row r="66" spans="2:15" ht="12.75">
      <c r="B66" s="11"/>
      <c r="C66" s="11"/>
      <c r="D66" s="7"/>
      <c r="E66" s="11"/>
      <c r="F66" s="19"/>
      <c r="H66" s="11"/>
      <c r="I66" s="11"/>
      <c r="J66" s="11"/>
      <c r="K66" s="11"/>
      <c r="L66" s="19"/>
      <c r="M66" s="11"/>
      <c r="N66" s="11"/>
      <c r="O66" s="12"/>
    </row>
    <row r="67" spans="2:15" ht="12.75">
      <c r="B67" s="11"/>
      <c r="C67" s="11"/>
      <c r="D67" s="7"/>
      <c r="E67" s="11"/>
      <c r="F67" s="19"/>
      <c r="H67" s="11"/>
      <c r="I67" s="11"/>
      <c r="J67" s="11"/>
      <c r="K67" s="11"/>
      <c r="L67" s="19"/>
      <c r="M67" s="11"/>
      <c r="N67" s="11"/>
      <c r="O67" s="12"/>
    </row>
    <row r="68" spans="2:15" ht="12.75">
      <c r="B68" s="11"/>
      <c r="C68" s="11"/>
      <c r="D68" s="7"/>
      <c r="E68" s="11"/>
      <c r="F68" s="19"/>
      <c r="H68" s="11"/>
      <c r="I68" s="11"/>
      <c r="J68" s="11"/>
      <c r="K68" s="11"/>
      <c r="L68" s="19"/>
      <c r="M68" s="11"/>
      <c r="N68" s="11"/>
      <c r="O68" s="12"/>
    </row>
    <row r="69" spans="2:15" ht="12.75">
      <c r="B69" s="11"/>
      <c r="C69" s="11"/>
      <c r="D69" s="7"/>
      <c r="E69" s="11"/>
      <c r="F69" s="19"/>
      <c r="H69" s="11"/>
      <c r="I69" s="11"/>
      <c r="J69" s="11"/>
      <c r="K69" s="11"/>
      <c r="L69" s="19"/>
      <c r="M69" s="11"/>
      <c r="N69" s="11"/>
      <c r="O69" s="12"/>
    </row>
    <row r="70" spans="2:15" ht="12.75">
      <c r="B70" s="11"/>
      <c r="C70" s="11"/>
      <c r="D70" s="7"/>
      <c r="E70" s="11"/>
      <c r="F70" s="19"/>
      <c r="H70" s="11"/>
      <c r="I70" s="11"/>
      <c r="J70" s="11"/>
      <c r="K70" s="11"/>
      <c r="L70" s="19"/>
      <c r="M70" s="11"/>
      <c r="N70" s="11"/>
      <c r="O70" s="12"/>
    </row>
    <row r="71" spans="2:15" ht="12.75">
      <c r="B71" s="11"/>
      <c r="C71" s="11"/>
      <c r="D71" s="7"/>
      <c r="E71" s="11"/>
      <c r="F71" s="19"/>
      <c r="H71" s="11"/>
      <c r="I71" s="11"/>
      <c r="J71" s="11"/>
      <c r="K71" s="11"/>
      <c r="L71" s="19"/>
      <c r="M71" s="11"/>
      <c r="N71" s="11"/>
      <c r="O71" s="12"/>
    </row>
    <row r="72" spans="2:15" ht="12.75">
      <c r="B72" s="11"/>
      <c r="C72" s="11"/>
      <c r="D72" s="7"/>
      <c r="E72" s="11"/>
      <c r="F72" s="19"/>
      <c r="H72" s="11"/>
      <c r="I72" s="11"/>
      <c r="J72" s="11"/>
      <c r="K72" s="11"/>
      <c r="L72" s="19"/>
      <c r="M72" s="11"/>
      <c r="N72" s="11"/>
      <c r="O72" s="12"/>
    </row>
    <row r="73" spans="2:15" ht="12.75">
      <c r="B73" s="11"/>
      <c r="C73" s="11"/>
      <c r="D73" s="7"/>
      <c r="E73" s="11"/>
      <c r="F73" s="19"/>
      <c r="H73" s="11"/>
      <c r="I73" s="11"/>
      <c r="J73" s="11"/>
      <c r="K73" s="11"/>
      <c r="L73" s="19"/>
      <c r="M73" s="11"/>
      <c r="N73" s="11"/>
      <c r="O73" s="12"/>
    </row>
    <row r="74" spans="2:15" ht="12.75">
      <c r="B74" s="11"/>
      <c r="C74" s="11"/>
      <c r="D74" s="7"/>
      <c r="E74" s="11"/>
      <c r="F74" s="19"/>
      <c r="H74" s="11"/>
      <c r="I74" s="11"/>
      <c r="J74" s="11"/>
      <c r="K74" s="11"/>
      <c r="L74" s="19"/>
      <c r="M74" s="11"/>
      <c r="N74" s="11"/>
      <c r="O74" s="12"/>
    </row>
    <row r="75" spans="2:15" ht="12.75">
      <c r="B75" s="11"/>
      <c r="C75" s="11"/>
      <c r="D75" s="7"/>
      <c r="E75" s="11"/>
      <c r="F75" s="19"/>
      <c r="H75" s="11"/>
      <c r="I75" s="11"/>
      <c r="J75" s="11"/>
      <c r="K75" s="11"/>
      <c r="L75" s="19"/>
      <c r="M75" s="11"/>
      <c r="N75" s="11"/>
      <c r="O75" s="12"/>
    </row>
    <row r="76" spans="2:15" ht="12.75">
      <c r="B76" s="11"/>
      <c r="C76" s="11"/>
      <c r="D76" s="7"/>
      <c r="E76" s="11"/>
      <c r="F76" s="19"/>
      <c r="H76" s="11"/>
      <c r="I76" s="11"/>
      <c r="J76" s="11"/>
      <c r="K76" s="11"/>
      <c r="L76" s="19"/>
      <c r="M76" s="11"/>
      <c r="N76" s="11"/>
      <c r="O76" s="12"/>
    </row>
    <row r="77" spans="2:15" ht="12.75">
      <c r="B77" s="11"/>
      <c r="C77" s="11"/>
      <c r="D77" s="7"/>
      <c r="E77" s="11"/>
      <c r="F77" s="19"/>
      <c r="H77" s="11"/>
      <c r="I77" s="11"/>
      <c r="J77" s="11"/>
      <c r="K77" s="11"/>
      <c r="L77" s="19"/>
      <c r="M77" s="11"/>
      <c r="N77" s="11"/>
      <c r="O77" s="12"/>
    </row>
    <row r="78" spans="2:15" ht="12.75">
      <c r="B78" s="11"/>
      <c r="C78" s="11"/>
      <c r="D78" s="7"/>
      <c r="E78" s="11"/>
      <c r="F78" s="19"/>
      <c r="H78" s="11"/>
      <c r="I78" s="11"/>
      <c r="J78" s="11"/>
      <c r="K78" s="11"/>
      <c r="L78" s="19"/>
      <c r="M78" s="11"/>
      <c r="N78" s="11"/>
      <c r="O78" s="12"/>
    </row>
    <row r="79" spans="2:15" ht="12.75">
      <c r="B79" s="11"/>
      <c r="C79" s="11"/>
      <c r="D79" s="7"/>
      <c r="E79" s="11"/>
      <c r="F79" s="19"/>
      <c r="H79" s="11"/>
      <c r="I79" s="11"/>
      <c r="J79" s="11"/>
      <c r="K79" s="11"/>
      <c r="L79" s="19"/>
      <c r="M79" s="11"/>
      <c r="N79" s="11"/>
      <c r="O79" s="12"/>
    </row>
    <row r="80" spans="2:15" ht="12.75">
      <c r="B80" s="11"/>
      <c r="C80" s="11"/>
      <c r="D80" s="7"/>
      <c r="E80" s="11"/>
      <c r="F80" s="19"/>
      <c r="H80" s="11"/>
      <c r="I80" s="11"/>
      <c r="J80" s="11"/>
      <c r="K80" s="11"/>
      <c r="L80" s="19"/>
      <c r="M80" s="11"/>
      <c r="N80" s="11"/>
      <c r="O80" s="12"/>
    </row>
    <row r="81" spans="2:15" ht="12.75">
      <c r="B81" s="11"/>
      <c r="C81" s="11"/>
      <c r="D81" s="7"/>
      <c r="E81" s="11"/>
      <c r="F81" s="19"/>
      <c r="H81" s="11"/>
      <c r="I81" s="11"/>
      <c r="J81" s="11"/>
      <c r="K81" s="11"/>
      <c r="L81" s="19"/>
      <c r="M81" s="11"/>
      <c r="N81" s="11"/>
      <c r="O81" s="12"/>
    </row>
    <row r="82" spans="2:15" ht="12.75">
      <c r="B82" s="11"/>
      <c r="C82" s="11"/>
      <c r="D82" s="7"/>
      <c r="E82" s="11"/>
      <c r="F82" s="19"/>
      <c r="H82" s="11"/>
      <c r="I82" s="11"/>
      <c r="J82" s="11"/>
      <c r="K82" s="11"/>
      <c r="L82" s="19"/>
      <c r="M82" s="11"/>
      <c r="N82" s="11"/>
      <c r="O82" s="12"/>
    </row>
    <row r="83" spans="2:15" ht="12.75">
      <c r="B83" s="11"/>
      <c r="C83" s="11"/>
      <c r="D83" s="7"/>
      <c r="E83" s="11"/>
      <c r="F83" s="19"/>
      <c r="H83" s="11"/>
      <c r="I83" s="11"/>
      <c r="J83" s="11"/>
      <c r="K83" s="11"/>
      <c r="L83" s="19"/>
      <c r="M83" s="11"/>
      <c r="N83" s="11"/>
      <c r="O83" s="12"/>
    </row>
    <row r="84" spans="2:15" ht="12.75">
      <c r="B84" s="11"/>
      <c r="C84" s="11"/>
      <c r="D84" s="7"/>
      <c r="E84" s="11"/>
      <c r="F84" s="19"/>
      <c r="H84" s="11"/>
      <c r="I84" s="11"/>
      <c r="J84" s="11"/>
      <c r="K84" s="11"/>
      <c r="L84" s="19"/>
      <c r="M84" s="11"/>
      <c r="N84" s="11"/>
      <c r="O84" s="12"/>
    </row>
    <row r="85" spans="2:15" ht="12.75">
      <c r="B85" s="11"/>
      <c r="C85" s="11"/>
      <c r="D85" s="7"/>
      <c r="E85" s="11"/>
      <c r="F85" s="19"/>
      <c r="H85" s="11"/>
      <c r="I85" s="11"/>
      <c r="J85" s="11"/>
      <c r="K85" s="11"/>
      <c r="L85" s="19"/>
      <c r="M85" s="11"/>
      <c r="N85" s="11"/>
      <c r="O85" s="12"/>
    </row>
    <row r="86" spans="2:15" ht="12.75">
      <c r="B86" s="11"/>
      <c r="C86" s="11"/>
      <c r="D86" s="7"/>
      <c r="E86" s="11"/>
      <c r="F86" s="19"/>
      <c r="H86" s="11"/>
      <c r="I86" s="11"/>
      <c r="J86" s="11"/>
      <c r="K86" s="11"/>
      <c r="L86" s="19"/>
      <c r="M86" s="11"/>
      <c r="N86" s="11"/>
      <c r="O86" s="12"/>
    </row>
    <row r="87" spans="2:15" ht="12.75">
      <c r="B87" s="11"/>
      <c r="C87" s="11"/>
      <c r="D87" s="7"/>
      <c r="E87" s="11"/>
      <c r="F87" s="19"/>
      <c r="H87" s="11"/>
      <c r="I87" s="11"/>
      <c r="J87" s="11"/>
      <c r="K87" s="11"/>
      <c r="L87" s="19"/>
      <c r="M87" s="11"/>
      <c r="N87" s="11"/>
      <c r="O87" s="12"/>
    </row>
    <row r="88" spans="2:15" ht="12.75">
      <c r="B88" s="11"/>
      <c r="C88" s="11"/>
      <c r="D88" s="7"/>
      <c r="E88" s="11"/>
      <c r="F88" s="19"/>
      <c r="H88" s="11"/>
      <c r="I88" s="11"/>
      <c r="J88" s="11"/>
      <c r="K88" s="11"/>
      <c r="L88" s="19"/>
      <c r="M88" s="11"/>
      <c r="N88" s="11"/>
      <c r="O88" s="12"/>
    </row>
    <row r="89" spans="2:15" ht="12.75">
      <c r="B89" s="11"/>
      <c r="C89" s="11"/>
      <c r="D89" s="7"/>
      <c r="E89" s="11"/>
      <c r="F89" s="19"/>
      <c r="H89" s="11"/>
      <c r="I89" s="11"/>
      <c r="J89" s="11"/>
      <c r="K89" s="11"/>
      <c r="L89" s="19"/>
      <c r="M89" s="11"/>
      <c r="N89" s="11"/>
      <c r="O89" s="12"/>
    </row>
    <row r="90" spans="2:15" ht="12.75">
      <c r="B90" s="11"/>
      <c r="C90" s="11"/>
      <c r="D90" s="7"/>
      <c r="E90" s="11"/>
      <c r="F90" s="19"/>
      <c r="H90" s="11"/>
      <c r="I90" s="11"/>
      <c r="J90" s="11"/>
      <c r="K90" s="11"/>
      <c r="L90" s="19"/>
      <c r="M90" s="11"/>
      <c r="N90" s="11"/>
      <c r="O90" s="12"/>
    </row>
    <row r="91" spans="2:15" ht="12.75">
      <c r="B91" s="11"/>
      <c r="C91" s="11"/>
      <c r="D91" s="7"/>
      <c r="E91" s="11"/>
      <c r="F91" s="19"/>
      <c r="H91" s="11"/>
      <c r="I91" s="11"/>
      <c r="J91" s="11"/>
      <c r="K91" s="11"/>
      <c r="L91" s="19"/>
      <c r="M91" s="11"/>
      <c r="N91" s="11"/>
      <c r="O91" s="12"/>
    </row>
    <row r="92" spans="2:15" ht="12.75">
      <c r="B92" s="11"/>
      <c r="C92" s="11"/>
      <c r="D92" s="7"/>
      <c r="E92" s="11"/>
      <c r="F92" s="19"/>
      <c r="H92" s="11"/>
      <c r="I92" s="11"/>
      <c r="J92" s="11"/>
      <c r="K92" s="11"/>
      <c r="L92" s="19"/>
      <c r="M92" s="11"/>
      <c r="N92" s="11"/>
      <c r="O92" s="12"/>
    </row>
    <row r="93" spans="2:15" ht="12.75">
      <c r="B93" s="11"/>
      <c r="C93" s="11"/>
      <c r="D93" s="7"/>
      <c r="E93" s="11"/>
      <c r="F93" s="19"/>
      <c r="H93" s="11"/>
      <c r="I93" s="11"/>
      <c r="J93" s="11"/>
      <c r="K93" s="11"/>
      <c r="L93" s="19"/>
      <c r="M93" s="11"/>
      <c r="N93" s="11"/>
      <c r="O93" s="12"/>
    </row>
    <row r="94" spans="2:15" ht="12.75">
      <c r="B94" s="11"/>
      <c r="C94" s="11"/>
      <c r="D94" s="7"/>
      <c r="E94" s="11"/>
      <c r="F94" s="19"/>
      <c r="H94" s="11"/>
      <c r="I94" s="11"/>
      <c r="J94" s="11"/>
      <c r="K94" s="11"/>
      <c r="L94" s="19"/>
      <c r="M94" s="11"/>
      <c r="N94" s="11"/>
      <c r="O94" s="12"/>
    </row>
    <row r="95" spans="2:15" ht="12.75">
      <c r="B95" s="11"/>
      <c r="C95" s="11"/>
      <c r="D95" s="7"/>
      <c r="E95" s="11"/>
      <c r="F95" s="19"/>
      <c r="H95" s="11"/>
      <c r="I95" s="11"/>
      <c r="J95" s="11"/>
      <c r="K95" s="11"/>
      <c r="L95" s="19"/>
      <c r="M95" s="11"/>
      <c r="N95" s="11"/>
      <c r="O95" s="12"/>
    </row>
    <row r="96" spans="2:15" ht="12.75">
      <c r="B96" s="11"/>
      <c r="C96" s="11"/>
      <c r="D96" s="7"/>
      <c r="E96" s="11"/>
      <c r="F96" s="19"/>
      <c r="H96" s="11"/>
      <c r="I96" s="11"/>
      <c r="J96" s="11"/>
      <c r="K96" s="11"/>
      <c r="L96" s="19"/>
      <c r="M96" s="11"/>
      <c r="N96" s="11"/>
      <c r="O96" s="12"/>
    </row>
    <row r="97" spans="2:15" ht="12.75">
      <c r="B97" s="11"/>
      <c r="C97" s="11"/>
      <c r="D97" s="7"/>
      <c r="E97" s="11"/>
      <c r="F97" s="19"/>
      <c r="H97" s="11"/>
      <c r="I97" s="11"/>
      <c r="J97" s="11"/>
      <c r="K97" s="11"/>
      <c r="L97" s="19"/>
      <c r="M97" s="11"/>
      <c r="N97" s="11"/>
      <c r="O97" s="12"/>
    </row>
    <row r="98" spans="2:15" ht="12.75">
      <c r="B98" s="11"/>
      <c r="C98" s="11"/>
      <c r="D98" s="7"/>
      <c r="E98" s="11"/>
      <c r="F98" s="19"/>
      <c r="H98" s="11"/>
      <c r="I98" s="11"/>
      <c r="J98" s="11"/>
      <c r="K98" s="11"/>
      <c r="L98" s="19"/>
      <c r="M98" s="11"/>
      <c r="N98" s="11"/>
      <c r="O98" s="12"/>
    </row>
    <row r="99" spans="2:15" ht="12.75">
      <c r="B99" s="11"/>
      <c r="C99" s="11"/>
      <c r="D99" s="7"/>
      <c r="E99" s="11"/>
      <c r="F99" s="19"/>
      <c r="H99" s="11"/>
      <c r="I99" s="11"/>
      <c r="J99" s="11"/>
      <c r="K99" s="11"/>
      <c r="L99" s="19"/>
      <c r="M99" s="11"/>
      <c r="N99" s="11"/>
      <c r="O99" s="12"/>
    </row>
    <row r="100" spans="2:15" ht="12.75">
      <c r="B100" s="11"/>
      <c r="C100" s="11"/>
      <c r="D100" s="7"/>
      <c r="E100" s="11"/>
      <c r="F100" s="19"/>
      <c r="H100" s="11"/>
      <c r="I100" s="11"/>
      <c r="J100" s="11"/>
      <c r="K100" s="11"/>
      <c r="L100" s="19"/>
      <c r="M100" s="11"/>
      <c r="N100" s="11"/>
      <c r="O100" s="1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="130" zoomScaleNormal="130" zoomScalePageLayoutView="0" workbookViewId="0" topLeftCell="A1">
      <selection activeCell="H13" sqref="H13"/>
    </sheetView>
  </sheetViews>
  <sheetFormatPr defaultColWidth="11.421875" defaultRowHeight="12.75"/>
  <cols>
    <col min="1" max="1" width="33.8515625" style="0" customWidth="1"/>
    <col min="2" max="2" width="6.421875" style="24" bestFit="1" customWidth="1"/>
    <col min="3" max="5" width="6.421875" style="0" bestFit="1" customWidth="1"/>
    <col min="6" max="6" width="7.421875" style="0" customWidth="1"/>
    <col min="7" max="7" width="11.7109375" style="0" bestFit="1" customWidth="1"/>
  </cols>
  <sheetData>
    <row r="1" spans="1:15" ht="12.75">
      <c r="A1" s="8"/>
      <c r="B1" s="7" t="s">
        <v>4</v>
      </c>
      <c r="C1" s="7" t="s">
        <v>6</v>
      </c>
      <c r="D1" s="7" t="s">
        <v>7</v>
      </c>
      <c r="E1" s="7" t="s">
        <v>8</v>
      </c>
      <c r="F1" s="3" t="s">
        <v>14</v>
      </c>
      <c r="G1" s="3" t="s">
        <v>15</v>
      </c>
      <c r="L1" s="7"/>
      <c r="N1" s="11"/>
      <c r="O1" s="12"/>
    </row>
    <row r="2" spans="1:15" ht="12.75">
      <c r="A2" s="22" t="s">
        <v>21</v>
      </c>
      <c r="B2" s="7">
        <v>0</v>
      </c>
      <c r="C2" s="7"/>
      <c r="D2" s="7"/>
      <c r="E2" s="7"/>
      <c r="F2" s="3"/>
      <c r="G2" s="3"/>
      <c r="H2" s="14"/>
      <c r="L2" s="7"/>
      <c r="M2" s="7"/>
      <c r="N2" s="12"/>
      <c r="O2" s="12"/>
    </row>
    <row r="3" spans="1:15" ht="12.75">
      <c r="A3" s="22" t="s">
        <v>22</v>
      </c>
      <c r="B3" s="7">
        <v>0</v>
      </c>
      <c r="C3" s="7"/>
      <c r="D3" s="7"/>
      <c r="E3" s="7"/>
      <c r="F3" s="3"/>
      <c r="G3" s="3"/>
      <c r="H3" s="15"/>
      <c r="L3" s="7"/>
      <c r="M3" s="7"/>
      <c r="N3" s="12"/>
      <c r="O3" s="12"/>
    </row>
    <row r="4" spans="1:15" ht="12.75">
      <c r="A4" s="20" t="s">
        <v>26</v>
      </c>
      <c r="B4" s="7">
        <v>0</v>
      </c>
      <c r="C4" s="7"/>
      <c r="D4" s="7"/>
      <c r="E4" s="7"/>
      <c r="F4" s="3"/>
      <c r="G4" s="3"/>
      <c r="H4" s="14"/>
      <c r="L4" s="7"/>
      <c r="M4" s="7"/>
      <c r="N4" s="12"/>
      <c r="O4" s="12"/>
    </row>
    <row r="5" spans="1:15" ht="12.75">
      <c r="A5" s="20" t="s">
        <v>30</v>
      </c>
      <c r="B5" s="7">
        <v>0</v>
      </c>
      <c r="C5" s="7"/>
      <c r="D5" s="7"/>
      <c r="E5" s="7"/>
      <c r="F5" s="3"/>
      <c r="G5" s="3"/>
      <c r="H5" s="15"/>
      <c r="L5" s="7"/>
      <c r="M5" s="7"/>
      <c r="N5" s="12"/>
      <c r="O5" s="12"/>
    </row>
    <row r="6" spans="1:15" ht="12.75">
      <c r="A6" s="20" t="s">
        <v>31</v>
      </c>
      <c r="B6" s="7">
        <v>0</v>
      </c>
      <c r="C6" s="7"/>
      <c r="D6" s="7"/>
      <c r="E6" s="7"/>
      <c r="F6" s="3"/>
      <c r="G6" s="3"/>
      <c r="H6" s="15"/>
      <c r="L6" s="7"/>
      <c r="M6" s="7"/>
      <c r="N6" s="12"/>
      <c r="O6" s="12"/>
    </row>
    <row r="7" spans="1:15" ht="12.75">
      <c r="A7" s="20" t="s">
        <v>36</v>
      </c>
      <c r="B7" s="7">
        <v>0</v>
      </c>
      <c r="C7" s="7"/>
      <c r="D7" s="7"/>
      <c r="E7" s="7"/>
      <c r="F7" s="3"/>
      <c r="G7" s="3"/>
      <c r="H7" s="14"/>
      <c r="L7" s="7"/>
      <c r="M7" s="7"/>
      <c r="N7" s="11"/>
      <c r="O7" s="12"/>
    </row>
    <row r="8" spans="1:15" ht="12.75">
      <c r="A8" s="20" t="s">
        <v>38</v>
      </c>
      <c r="B8" s="7">
        <v>0</v>
      </c>
      <c r="C8" s="7"/>
      <c r="D8" s="7"/>
      <c r="E8" s="7"/>
      <c r="F8" s="3"/>
      <c r="G8" s="3"/>
      <c r="H8" s="15"/>
      <c r="L8" s="7"/>
      <c r="M8" s="7"/>
      <c r="N8" s="11"/>
      <c r="O8" s="12"/>
    </row>
    <row r="9" spans="1:15" ht="12.75">
      <c r="A9" s="20" t="s">
        <v>39</v>
      </c>
      <c r="B9" s="7">
        <v>0</v>
      </c>
      <c r="C9" s="7"/>
      <c r="D9" s="7"/>
      <c r="E9" s="7"/>
      <c r="F9" s="3"/>
      <c r="G9" s="3"/>
      <c r="H9" s="14"/>
      <c r="L9" s="7"/>
      <c r="M9" s="7"/>
      <c r="N9" s="11"/>
      <c r="O9" s="12"/>
    </row>
    <row r="10" spans="1:15" ht="12.75">
      <c r="A10" s="20" t="s">
        <v>43</v>
      </c>
      <c r="B10" s="7">
        <v>0</v>
      </c>
      <c r="C10" s="7"/>
      <c r="D10" s="7"/>
      <c r="E10" s="7"/>
      <c r="F10" s="3"/>
      <c r="G10" s="3"/>
      <c r="H10" s="14"/>
      <c r="L10" s="7"/>
      <c r="M10" s="7"/>
      <c r="N10" s="11"/>
      <c r="O10" s="12"/>
    </row>
    <row r="11" spans="1:15" ht="12.75">
      <c r="A11" s="20" t="s">
        <v>48</v>
      </c>
      <c r="B11" s="7">
        <v>0</v>
      </c>
      <c r="C11" s="7"/>
      <c r="D11" s="7"/>
      <c r="E11" s="7"/>
      <c r="F11" s="3"/>
      <c r="G11" s="3"/>
      <c r="H11" s="14"/>
      <c r="J11" s="7"/>
      <c r="K11" s="3"/>
      <c r="L11" s="7"/>
      <c r="M11" s="7"/>
      <c r="N11" s="11"/>
      <c r="O11" s="12"/>
    </row>
    <row r="12" spans="1:15" ht="12.75">
      <c r="A12" s="20" t="s">
        <v>50</v>
      </c>
      <c r="B12" s="7">
        <v>0</v>
      </c>
      <c r="C12" s="7"/>
      <c r="D12" s="7"/>
      <c r="E12" s="7"/>
      <c r="F12" s="3"/>
      <c r="G12" s="3"/>
      <c r="H12" s="14"/>
      <c r="J12" s="7"/>
      <c r="K12" s="7"/>
      <c r="L12" s="7"/>
      <c r="M12" s="7"/>
      <c r="N12" s="11"/>
      <c r="O12" s="12"/>
    </row>
    <row r="13" spans="1:15" ht="12.75">
      <c r="A13" s="20" t="s">
        <v>51</v>
      </c>
      <c r="B13" s="7">
        <v>0</v>
      </c>
      <c r="C13" s="7"/>
      <c r="D13" s="7"/>
      <c r="E13" s="7"/>
      <c r="F13" s="3"/>
      <c r="G13" s="3"/>
      <c r="H13" s="15"/>
      <c r="J13" s="7"/>
      <c r="K13" s="7"/>
      <c r="L13" s="7"/>
      <c r="M13" s="7"/>
      <c r="N13" s="11"/>
      <c r="O13" s="12"/>
    </row>
    <row r="14" spans="1:15" ht="12.75">
      <c r="A14" s="20" t="s">
        <v>57</v>
      </c>
      <c r="B14" s="7">
        <v>0</v>
      </c>
      <c r="C14" s="7"/>
      <c r="D14" s="7"/>
      <c r="E14" s="7"/>
      <c r="F14" s="3"/>
      <c r="G14" s="3"/>
      <c r="H14" s="14"/>
      <c r="J14" s="7"/>
      <c r="K14" s="7"/>
      <c r="L14" s="7"/>
      <c r="M14" s="7"/>
      <c r="N14" s="11"/>
      <c r="O14" s="12"/>
    </row>
    <row r="15" spans="1:15" ht="12.75">
      <c r="A15" s="20" t="s">
        <v>58</v>
      </c>
      <c r="B15" s="7">
        <v>0</v>
      </c>
      <c r="C15" s="7"/>
      <c r="D15" s="7"/>
      <c r="E15" s="7"/>
      <c r="F15" s="3"/>
      <c r="G15" s="3"/>
      <c r="H15" s="15"/>
      <c r="J15" s="7"/>
      <c r="K15" s="7"/>
      <c r="L15" s="7"/>
      <c r="M15" s="7"/>
      <c r="N15" s="11"/>
      <c r="O15" s="12"/>
    </row>
    <row r="16" spans="1:15" ht="12.75">
      <c r="A16" s="20" t="s">
        <v>66</v>
      </c>
      <c r="B16" s="7">
        <v>0</v>
      </c>
      <c r="C16" s="7"/>
      <c r="D16" s="7"/>
      <c r="E16" s="7"/>
      <c r="F16" s="3"/>
      <c r="G16" s="3"/>
      <c r="H16" s="14"/>
      <c r="J16" s="7"/>
      <c r="K16" s="7"/>
      <c r="L16" s="7"/>
      <c r="M16" s="7"/>
      <c r="N16" s="11"/>
      <c r="O16" s="12"/>
    </row>
    <row r="17" spans="1:15" ht="12.75">
      <c r="A17" s="20" t="s">
        <v>67</v>
      </c>
      <c r="B17" s="7">
        <v>0</v>
      </c>
      <c r="C17" s="7"/>
      <c r="D17" s="7"/>
      <c r="E17" s="7"/>
      <c r="F17" s="3"/>
      <c r="G17" s="3"/>
      <c r="H17" s="14"/>
      <c r="J17" s="7"/>
      <c r="K17" s="7"/>
      <c r="L17" s="7"/>
      <c r="M17" s="7"/>
      <c r="N17" s="11"/>
      <c r="O17" s="12"/>
    </row>
    <row r="18" spans="1:15" ht="12.75">
      <c r="A18" s="20" t="s">
        <v>69</v>
      </c>
      <c r="B18" s="7">
        <v>0</v>
      </c>
      <c r="C18" s="7"/>
      <c r="D18" s="7"/>
      <c r="E18" s="7"/>
      <c r="F18" s="3"/>
      <c r="G18" s="3"/>
      <c r="H18" s="14"/>
      <c r="J18" s="7"/>
      <c r="K18" s="7"/>
      <c r="L18" s="7"/>
      <c r="M18" s="7"/>
      <c r="N18" s="11"/>
      <c r="O18" s="12"/>
    </row>
    <row r="19" spans="1:15" ht="12.75">
      <c r="A19" s="20" t="s">
        <v>70</v>
      </c>
      <c r="B19" s="7">
        <v>0</v>
      </c>
      <c r="C19" s="7"/>
      <c r="D19" s="7"/>
      <c r="E19" s="7"/>
      <c r="F19" s="7"/>
      <c r="G19" s="3"/>
      <c r="H19" s="7"/>
      <c r="I19" s="7"/>
      <c r="J19" s="7"/>
      <c r="K19" s="7"/>
      <c r="L19" s="11"/>
      <c r="M19" s="11"/>
      <c r="N19" s="11"/>
      <c r="O19" s="12"/>
    </row>
    <row r="20" spans="1:15" ht="12.75">
      <c r="A20" s="20" t="s">
        <v>71</v>
      </c>
      <c r="B20" s="7">
        <v>0</v>
      </c>
      <c r="C20" s="7"/>
      <c r="D20" s="7"/>
      <c r="E20" s="7"/>
      <c r="F20" s="7"/>
      <c r="G20" s="7"/>
      <c r="H20" s="7"/>
      <c r="I20" s="7"/>
      <c r="J20" s="7"/>
      <c r="K20" s="7"/>
      <c r="L20" s="11"/>
      <c r="M20" s="11"/>
      <c r="N20" s="11"/>
      <c r="O20" s="12"/>
    </row>
    <row r="21" spans="1:15" ht="12.75">
      <c r="A21" s="20" t="s">
        <v>74</v>
      </c>
      <c r="B21" s="7">
        <v>0</v>
      </c>
      <c r="C21" s="7"/>
      <c r="D21" s="7"/>
      <c r="E21" s="7"/>
      <c r="F21" s="7"/>
      <c r="G21" s="7"/>
      <c r="H21" s="7"/>
      <c r="I21" s="7"/>
      <c r="J21" s="7"/>
      <c r="K21" s="7"/>
      <c r="L21" s="11"/>
      <c r="M21" s="11"/>
      <c r="N21" s="11"/>
      <c r="O21" s="12"/>
    </row>
    <row r="22" spans="1:15" ht="12.75">
      <c r="A22" s="20" t="s">
        <v>75</v>
      </c>
      <c r="B22" s="7">
        <v>0</v>
      </c>
      <c r="C22" s="11"/>
      <c r="D22" s="7"/>
      <c r="E22" s="11"/>
      <c r="F22" s="11"/>
      <c r="G22" s="7"/>
      <c r="H22" s="7"/>
      <c r="I22" s="7"/>
      <c r="J22" s="7"/>
      <c r="K22" s="7"/>
      <c r="L22" s="11"/>
      <c r="M22" s="11"/>
      <c r="N22" s="11"/>
      <c r="O22" s="12"/>
    </row>
    <row r="23" spans="1:15" ht="12.75">
      <c r="A23" s="22" t="s">
        <v>76</v>
      </c>
      <c r="B23" s="7">
        <v>0</v>
      </c>
      <c r="C23" s="11"/>
      <c r="D23" s="7"/>
      <c r="E23" s="11"/>
      <c r="F23" s="11"/>
      <c r="G23" s="7"/>
      <c r="H23" s="7"/>
      <c r="I23" s="7"/>
      <c r="J23" s="7"/>
      <c r="K23" s="7"/>
      <c r="L23" s="11"/>
      <c r="M23" s="11"/>
      <c r="N23" s="11"/>
      <c r="O23" s="12"/>
    </row>
    <row r="24" spans="1:15" ht="12.75">
      <c r="A24" s="22" t="s">
        <v>77</v>
      </c>
      <c r="B24" s="7">
        <v>0</v>
      </c>
      <c r="C24" s="11"/>
      <c r="D24" s="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2.75">
      <c r="A25" s="22" t="s">
        <v>78</v>
      </c>
      <c r="B25" s="7">
        <v>0</v>
      </c>
      <c r="C25" s="11"/>
      <c r="D25" s="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7"/>
      <c r="C26" s="11"/>
      <c r="D26" s="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2:15" ht="12.75">
      <c r="B27" s="7"/>
      <c r="C27" s="11"/>
      <c r="D27" s="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2:15" ht="12.75">
      <c r="B28" s="7"/>
      <c r="C28" s="11"/>
      <c r="D28" s="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2:15" ht="12.75">
      <c r="B29" s="7"/>
      <c r="C29" s="11"/>
      <c r="D29" s="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2.75">
      <c r="B30" s="7"/>
      <c r="C30" s="11"/>
      <c r="D30" s="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ht="12.75">
      <c r="B31" s="7"/>
      <c r="C31" s="11"/>
      <c r="D31" s="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ht="12.75">
      <c r="B32" s="7"/>
      <c r="C32" s="11"/>
      <c r="D32" s="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5" ht="12.75">
      <c r="B33" s="7"/>
      <c r="C33" s="11"/>
      <c r="D33" s="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2:15" ht="12.75">
      <c r="B34" s="7"/>
      <c r="C34" s="11"/>
      <c r="D34" s="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12.75">
      <c r="B35" s="7"/>
      <c r="C35" s="11"/>
      <c r="D35" s="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ht="12.75">
      <c r="B36" s="7"/>
      <c r="C36" s="11"/>
      <c r="D36" s="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2.75">
      <c r="B37" s="7"/>
      <c r="C37" s="11"/>
      <c r="D37" s="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5" ht="12.75">
      <c r="B38" s="7"/>
      <c r="C38" s="11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</row>
    <row r="39" spans="2:15" ht="12.75">
      <c r="B39" s="7"/>
      <c r="C39" s="11"/>
      <c r="D39" s="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2:15" ht="12.75">
      <c r="B40" s="7"/>
      <c r="C40" s="11"/>
      <c r="D40" s="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2:15" ht="12.75">
      <c r="B41" s="7"/>
      <c r="C41" s="11"/>
      <c r="D41" s="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2:15" ht="12.75">
      <c r="B42" s="7"/>
      <c r="C42" s="11"/>
      <c r="D42" s="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</row>
    <row r="43" spans="2:15" ht="12.75">
      <c r="B43" s="7"/>
      <c r="C43" s="11"/>
      <c r="D43" s="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</row>
    <row r="44" spans="2:15" ht="12.75">
      <c r="B44" s="7"/>
      <c r="C44" s="11"/>
      <c r="D44" s="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</row>
    <row r="45" spans="2:15" ht="12.75">
      <c r="B45" s="7"/>
      <c r="C45" s="11"/>
      <c r="D45" s="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2:15" ht="12.75">
      <c r="B46" s="7"/>
      <c r="C46" s="11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2:15" ht="12.75">
      <c r="B47" s="7"/>
      <c r="C47" s="11"/>
      <c r="D47" s="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2:15" ht="12.75">
      <c r="B48" s="7"/>
      <c r="C48" s="11"/>
      <c r="D48" s="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2:15" ht="12.75">
      <c r="B49" s="7"/>
      <c r="C49" s="11"/>
      <c r="D49" s="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7"/>
      <c r="C50" s="11"/>
      <c r="D50" s="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2:15" ht="12.75">
      <c r="B51" s="7"/>
      <c r="C51" s="11"/>
      <c r="D51" s="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</row>
    <row r="52" spans="2:15" ht="12.75">
      <c r="B52" s="7"/>
      <c r="C52" s="11"/>
      <c r="D52" s="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2:15" ht="12.75">
      <c r="B53" s="7"/>
      <c r="C53" s="11"/>
      <c r="D53" s="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2:15" ht="12.75">
      <c r="B54" s="7"/>
      <c r="C54" s="11"/>
      <c r="D54" s="7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2:15" ht="12.75">
      <c r="B55" s="7"/>
      <c r="C55" s="11"/>
      <c r="D55" s="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2:15" ht="12.75">
      <c r="B56" s="7"/>
      <c r="C56" s="11"/>
      <c r="D56" s="7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2:15" ht="12.75">
      <c r="B57" s="7"/>
      <c r="C57" s="11"/>
      <c r="D57" s="7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</row>
    <row r="58" spans="2:15" ht="12.75">
      <c r="B58" s="7"/>
      <c r="C58" s="11"/>
      <c r="D58" s="7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  <row r="59" spans="2:15" ht="12.75">
      <c r="B59" s="7"/>
      <c r="C59" s="11"/>
      <c r="D59" s="7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2:15" ht="12.75">
      <c r="B60" s="7"/>
      <c r="C60" s="11"/>
      <c r="D60" s="7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  <row r="61" spans="2:15" ht="12.75">
      <c r="B61" s="7"/>
      <c r="C61" s="11"/>
      <c r="D61" s="7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2:15" ht="12.75">
      <c r="B62" s="7"/>
      <c r="C62" s="11"/>
      <c r="D62" s="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</row>
    <row r="63" spans="2:15" ht="12.75">
      <c r="B63" s="7"/>
      <c r="C63" s="11"/>
      <c r="D63" s="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2:15" ht="12.75">
      <c r="B64" s="7"/>
      <c r="C64" s="11"/>
      <c r="D64" s="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</row>
    <row r="65" spans="2:15" ht="12.75">
      <c r="B65" s="7"/>
      <c r="C65" s="11"/>
      <c r="D65" s="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</row>
    <row r="66" spans="2:15" ht="12.75">
      <c r="B66" s="7"/>
      <c r="C66" s="11"/>
      <c r="D66" s="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7"/>
      <c r="C67" s="11"/>
      <c r="D67" s="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</row>
    <row r="68" spans="2:15" ht="12.75">
      <c r="B68" s="7"/>
      <c r="C68" s="11"/>
      <c r="D68" s="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</row>
    <row r="69" spans="2:15" ht="12.75">
      <c r="B69" s="7"/>
      <c r="C69" s="11"/>
      <c r="D69" s="7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</row>
    <row r="70" spans="2:15" ht="12.75">
      <c r="B70" s="7"/>
      <c r="C70" s="11"/>
      <c r="D70" s="7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</row>
    <row r="71" spans="2:15" ht="12.75">
      <c r="B71" s="7"/>
      <c r="C71" s="11"/>
      <c r="D71" s="7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</row>
    <row r="72" spans="2:15" ht="12.75">
      <c r="B72" s="7"/>
      <c r="C72" s="11"/>
      <c r="D72" s="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7"/>
      <c r="C73" s="11"/>
      <c r="D73" s="7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</row>
    <row r="74" spans="7:15" ht="12.75">
      <c r="G74" s="11"/>
      <c r="H74" s="11"/>
      <c r="I74" s="11"/>
      <c r="J74" s="11"/>
      <c r="K74" s="11"/>
      <c r="L74" s="11"/>
      <c r="M74" s="11"/>
      <c r="N74" s="11"/>
      <c r="O74" s="12"/>
    </row>
    <row r="75" spans="7:15" ht="12.75">
      <c r="G75" s="11"/>
      <c r="H75" s="11"/>
      <c r="I75" s="11"/>
      <c r="J75" s="11"/>
      <c r="K75" s="11"/>
      <c r="L75" s="11"/>
      <c r="M75" s="11"/>
      <c r="N75" s="11"/>
      <c r="O75" s="12"/>
    </row>
    <row r="76" spans="12:15" ht="12.75">
      <c r="L76" s="11"/>
      <c r="M76" s="11"/>
      <c r="N76" s="11"/>
      <c r="O76" s="12"/>
    </row>
    <row r="77" spans="12:15" ht="12.75">
      <c r="L77" s="11"/>
      <c r="M77" s="11"/>
      <c r="N77" s="11"/>
      <c r="O77" s="12"/>
    </row>
    <row r="78" spans="12:15" ht="12.75">
      <c r="L78" s="11"/>
      <c r="M78" s="11"/>
      <c r="N78" s="11"/>
      <c r="O78" s="12"/>
    </row>
    <row r="79" spans="12:15" ht="12.75">
      <c r="L79" s="11"/>
      <c r="M79" s="11"/>
      <c r="N79" s="11"/>
      <c r="O79" s="12"/>
    </row>
    <row r="80" spans="12:15" ht="12.75">
      <c r="L80" s="11"/>
      <c r="M80" s="11"/>
      <c r="N80" s="11"/>
      <c r="O80" s="12"/>
    </row>
    <row r="81" spans="12:15" ht="12.75">
      <c r="L81" s="11"/>
      <c r="M81" s="11"/>
      <c r="N81" s="11"/>
      <c r="O81" s="12"/>
    </row>
    <row r="82" spans="12:15" ht="12.75">
      <c r="L82" s="11"/>
      <c r="M82" s="11"/>
      <c r="N82" s="11"/>
      <c r="O82" s="12"/>
    </row>
    <row r="83" spans="12:15" ht="12.75">
      <c r="L83" s="11"/>
      <c r="M83" s="11"/>
      <c r="N83" s="11"/>
      <c r="O83" s="12"/>
    </row>
    <row r="84" spans="12:15" ht="12.75">
      <c r="L84" s="11"/>
      <c r="M84" s="11"/>
      <c r="N84" s="11"/>
      <c r="O84" s="12"/>
    </row>
    <row r="85" spans="12:15" ht="12.75">
      <c r="L85" s="11"/>
      <c r="M85" s="11"/>
      <c r="N85" s="11"/>
      <c r="O85" s="12"/>
    </row>
    <row r="86" spans="12:15" ht="12.75">
      <c r="L86" s="11"/>
      <c r="M86" s="11"/>
      <c r="N86" s="11"/>
      <c r="O86" s="12"/>
    </row>
    <row r="87" spans="12:15" ht="12.75">
      <c r="L87" s="11"/>
      <c r="M87" s="11"/>
      <c r="N87" s="11"/>
      <c r="O87" s="12"/>
    </row>
    <row r="88" spans="12:15" ht="12.75">
      <c r="L88" s="11"/>
      <c r="M88" s="11"/>
      <c r="N88" s="11"/>
      <c r="O88" s="12"/>
    </row>
    <row r="89" spans="12:15" ht="12.75">
      <c r="L89" s="11"/>
      <c r="M89" s="11"/>
      <c r="N89" s="11"/>
      <c r="O89" s="12"/>
    </row>
    <row r="90" spans="12:15" ht="12.75">
      <c r="L90" s="11"/>
      <c r="M90" s="11"/>
      <c r="N90" s="11"/>
      <c r="O90" s="12"/>
    </row>
    <row r="91" spans="12:15" ht="12.75">
      <c r="L91" s="11"/>
      <c r="M91" s="11"/>
      <c r="N91" s="11"/>
      <c r="O91" s="12"/>
    </row>
    <row r="92" spans="12:15" ht="12.75">
      <c r="L92" s="11"/>
      <c r="M92" s="11"/>
      <c r="N92" s="11"/>
      <c r="O92" s="12"/>
    </row>
    <row r="93" spans="12:15" ht="12.75">
      <c r="L93" s="11"/>
      <c r="M93" s="11"/>
      <c r="N93" s="11"/>
      <c r="O93" s="12"/>
    </row>
    <row r="94" spans="12:15" ht="12.75">
      <c r="L94" s="11"/>
      <c r="M94" s="11"/>
      <c r="N94" s="11"/>
      <c r="O94" s="12"/>
    </row>
    <row r="95" spans="12:15" ht="12.75">
      <c r="L95" s="11"/>
      <c r="M95" s="11"/>
      <c r="N95" s="11"/>
      <c r="O95" s="12"/>
    </row>
    <row r="96" spans="12:15" ht="12.75">
      <c r="L96" s="11"/>
      <c r="M96" s="11"/>
      <c r="N96" s="11"/>
      <c r="O96" s="12"/>
    </row>
    <row r="97" spans="12:15" ht="12.75">
      <c r="L97" s="11"/>
      <c r="M97" s="11"/>
      <c r="N97" s="11"/>
      <c r="O97" s="12"/>
    </row>
    <row r="98" spans="12:15" ht="12.75">
      <c r="L98" s="11"/>
      <c r="M98" s="11"/>
      <c r="N98" s="11"/>
      <c r="O98" s="12"/>
    </row>
    <row r="99" spans="12:15" ht="12.75">
      <c r="L99" s="11"/>
      <c r="M99" s="11"/>
      <c r="N99" s="11"/>
      <c r="O99" s="12"/>
    </row>
    <row r="100" spans="12:15" ht="12.75">
      <c r="L100" s="11"/>
      <c r="M100" s="11"/>
      <c r="N100" s="11"/>
      <c r="O100" s="12"/>
    </row>
    <row r="101" spans="12:15" ht="12.75">
      <c r="L101" s="11"/>
      <c r="M101" s="11"/>
      <c r="N101" s="11"/>
      <c r="O101" s="12"/>
    </row>
    <row r="102" spans="12:15" ht="12.75">
      <c r="L102" s="11"/>
      <c r="M102" s="11"/>
      <c r="N102" s="11"/>
      <c r="O102" s="1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Ritto</cp:lastModifiedBy>
  <cp:lastPrinted>2013-07-18T20:23:58Z</cp:lastPrinted>
  <dcterms:created xsi:type="dcterms:W3CDTF">2011-10-14T13:24:18Z</dcterms:created>
  <dcterms:modified xsi:type="dcterms:W3CDTF">2013-07-18T20:28:35Z</dcterms:modified>
  <cp:category/>
  <cp:version/>
  <cp:contentType/>
  <cp:contentStatus/>
  <cp:revision>91</cp:revision>
</cp:coreProperties>
</file>